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09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<sst xmlns="http://schemas.openxmlformats.org/spreadsheetml/2006/main" count="63" uniqueCount="3">
  <si>
    <t>č.p.</t>
  </si>
  <si>
    <t>Skup.</t>
  </si>
  <si>
    <t>Sleva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</si>
</sst>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i/>
      <sz val="14"/>
      <color indexed="63"/>
      <name val="Times New Roman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3" fillId="33" borderId="0" xfId="0" applyFont="1" applyFill="1" applyAlignment="1">
      <alignment horizontal="center" vertical="center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 vertical="center"/>
    </xf>
    <xf numFmtId="1" fontId="44" fillId="0" borderId="14" xfId="0" applyNumberFormat="1" applyFont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1" fontId="44" fillId="35" borderId="0" xfId="0" applyNumberFormat="1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1" fontId="44" fillId="0" borderId="16" xfId="0" applyNumberFormat="1" applyFont="1" applyBorder="1" applyAlignment="1">
      <alignment horizontal="center" vertical="center"/>
    </xf>
    <xf numFmtId="1" fontId="44" fillId="0" borderId="17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6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214</xdr:row>
      <xdr:rowOff>19050</xdr:rowOff>
    </xdr:from>
    <xdr:to>
      <xdr:col>15</xdr:col>
      <xdr:colOff>390525</xdr:colOff>
      <xdr:row>239</xdr:row>
      <xdr:rowOff>85725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133350" y="43205400"/>
          <a:ext cx="6191250" cy="506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č.p. - číslo popisné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Skup. – Skupina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Celkem je pět skupin.
</a:t>
          </a:r>
          <a:r>
            <a:rPr lang="en-US" cap="none" sz="1400" b="0" i="1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1. skupina – (tzv. ti nejlepší!) domácnosti, které přistupují k nakládání s odpady nejzodpovědněji – nejméně zatěžují životní prostředí.
</a:t>
          </a:r>
          <a:r>
            <a:rPr lang="en-US" cap="none" sz="1400" b="0" i="1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5. skupina – ti, co něco dělají špatně (např. třídí málo nebo neefektivně</a:t>
          </a:r>
          <a:r>
            <a:rPr lang="en-US" cap="none" sz="1400" b="0" i="1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 - přistavují k výsypu přeplněné nebo poloprázdné</a:t>
          </a:r>
          <a:r>
            <a:rPr lang="en-US" cap="none" sz="1400" b="0" i="1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 popelnice nebo pytle, netřídí </a:t>
          </a:r>
          <a:r>
            <a:rPr lang="en-US" cap="none" sz="1400" b="0" i="1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 všechny komodity-třídí třeba jen plast, kuchyňský odpad dávají do popelnice</a:t>
          </a:r>
          <a:r>
            <a:rPr lang="en-US" cap="none" sz="1400" b="0" i="1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;  mají</a:t>
          </a:r>
          <a:r>
            <a:rPr lang="en-US" cap="none" sz="1400" b="0" i="1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 chybně vyplněný</a:t>
          </a:r>
          <a:r>
            <a:rPr lang="en-US" cap="none" sz="1400" b="0" i="1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 "Registrační formulář</a:t>
          </a:r>
          <a:r>
            <a:rPr lang="en-US" cap="none" sz="1400" b="0" i="1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 nebo Inventuru stanoviště</a:t>
          </a:r>
          <a:r>
            <a:rPr lang="en-US" cap="none" sz="1400" b="0" i="1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; produkují velké</a:t>
          </a:r>
          <a:r>
            <a:rPr lang="en-US" cap="none" sz="1400" b="0" i="1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 množství </a:t>
          </a:r>
          <a:r>
            <a:rPr lang="en-US" cap="none" sz="1400" b="0" i="1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 odpadu;
</a:t>
          </a:r>
          <a:r>
            <a:rPr lang="en-US" cap="none" sz="1400" b="0" i="1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?- nebylo</a:t>
          </a:r>
          <a:r>
            <a:rPr lang="en-US" cap="none" sz="1400" b="0" i="1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 možné zařadit to skupiny - nebyly obslouženy nádoby potřebné pro výpočet
</a:t>
          </a:r>
          <a:r>
            <a:rPr lang="en-US" cap="none" sz="1400" b="0" i="1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&lt;75% - zařazení do skupiny by nebylo objektivní - týká se domácností, která se do ISNO zapojila se spožděním.
</a:t>
          </a:r>
          <a:r>
            <a:rPr lang="en-US" cap="none" sz="1400" b="0" i="1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- - domácnost se do ISNO nazapojila</a:t>
          </a:r>
          <a:r>
            <a:rPr lang="en-US" cap="none" sz="1400" b="0" i="1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400" b="0" i="1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Sleva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je uváděna v Kč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týká se všech členů stanoviště (domácnosti), kteří jsou uvedeni v Inventuře stanoviště a mají v obci trvalý pobyt.  Pokud je sleva např. 300 Kč, všichni členové stanoviště budou platit na následující rok o 300 Kč méně.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je udělována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 třídění odpadů, za efektivní využívání sběrných nádob a za snižování produkce odpadů.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rnholec\Export%20na%20web\ISNO%20Drnholec%20z&#225;&#345;&#237;%2020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usy"/>
      <sheetName val="Kritéria"/>
      <sheetName val="IO+Osoby"/>
      <sheetName val="IO Rok"/>
      <sheetName val="Vstup"/>
      <sheetName val="Přepis vstupů"/>
      <sheetName val="Reg.form.vstup"/>
      <sheetName val="IN+Nádoby"/>
      <sheetName val="IN Rok"/>
      <sheetName val="Stanoviště"/>
      <sheetName val="Příjmy a náklady"/>
      <sheetName val="Report"/>
      <sheetName val="Os.hod.data"/>
      <sheetName val="Os.hod.data-web"/>
      <sheetName val="Přepis ruč.hod.-web"/>
      <sheetName val="Ruční hodnocení"/>
      <sheetName val="Kontrola"/>
      <sheetName val="Pořadí"/>
      <sheetName val="Ulice"/>
      <sheetName val="List1"/>
    </sheetNames>
    <sheetDataSet>
      <sheetData sheetId="1">
        <row r="2">
          <cell r="S2" t="str">
            <v>Drnholec</v>
          </cell>
        </row>
        <row r="5">
          <cell r="C5">
            <v>1</v>
          </cell>
        </row>
        <row r="6">
          <cell r="C6">
            <v>2</v>
          </cell>
        </row>
        <row r="7">
          <cell r="C7">
            <v>3</v>
          </cell>
        </row>
        <row r="8">
          <cell r="C8">
            <v>4</v>
          </cell>
        </row>
        <row r="9">
          <cell r="C9">
            <v>5</v>
          </cell>
        </row>
        <row r="10">
          <cell r="C10">
            <v>6</v>
          </cell>
        </row>
        <row r="11">
          <cell r="C11">
            <v>7</v>
          </cell>
        </row>
        <row r="12">
          <cell r="C12">
            <v>8</v>
          </cell>
        </row>
        <row r="13">
          <cell r="C13">
            <v>9</v>
          </cell>
        </row>
        <row r="14">
          <cell r="C14">
            <v>10</v>
          </cell>
        </row>
        <row r="15">
          <cell r="C15">
            <v>11</v>
          </cell>
        </row>
        <row r="16">
          <cell r="C16">
            <v>12</v>
          </cell>
        </row>
        <row r="17">
          <cell r="C17">
            <v>13</v>
          </cell>
        </row>
        <row r="18">
          <cell r="C18">
            <v>14</v>
          </cell>
        </row>
        <row r="19">
          <cell r="C19">
            <v>15</v>
          </cell>
        </row>
        <row r="20">
          <cell r="C20">
            <v>16</v>
          </cell>
        </row>
        <row r="21">
          <cell r="C21">
            <v>17</v>
          </cell>
        </row>
        <row r="22">
          <cell r="C22">
            <v>18</v>
          </cell>
        </row>
        <row r="23">
          <cell r="C23">
            <v>19</v>
          </cell>
        </row>
        <row r="24">
          <cell r="C24">
            <v>20</v>
          </cell>
        </row>
        <row r="25">
          <cell r="C25">
            <v>21</v>
          </cell>
        </row>
        <row r="26">
          <cell r="C26">
            <v>22</v>
          </cell>
        </row>
        <row r="27">
          <cell r="C27">
            <v>23</v>
          </cell>
        </row>
        <row r="28">
          <cell r="C28">
            <v>24</v>
          </cell>
        </row>
        <row r="29">
          <cell r="C29">
            <v>25</v>
          </cell>
        </row>
        <row r="30">
          <cell r="C30">
            <v>26</v>
          </cell>
        </row>
        <row r="31">
          <cell r="C31">
            <v>27</v>
          </cell>
        </row>
        <row r="32">
          <cell r="C32">
            <v>28</v>
          </cell>
        </row>
        <row r="33">
          <cell r="C33">
            <v>29</v>
          </cell>
        </row>
        <row r="34">
          <cell r="C34">
            <v>30</v>
          </cell>
        </row>
        <row r="35">
          <cell r="C35">
            <v>31</v>
          </cell>
        </row>
        <row r="36">
          <cell r="C36">
            <v>32</v>
          </cell>
        </row>
        <row r="37">
          <cell r="C37">
            <v>33</v>
          </cell>
        </row>
        <row r="38">
          <cell r="C38">
            <v>34</v>
          </cell>
        </row>
        <row r="39">
          <cell r="C39">
            <v>35</v>
          </cell>
        </row>
        <row r="40">
          <cell r="C40">
            <v>36</v>
          </cell>
        </row>
        <row r="41">
          <cell r="C41">
            <v>37</v>
          </cell>
        </row>
        <row r="42">
          <cell r="C42">
            <v>38</v>
          </cell>
        </row>
        <row r="43">
          <cell r="C43">
            <v>39</v>
          </cell>
        </row>
        <row r="44">
          <cell r="C44">
            <v>40</v>
          </cell>
        </row>
        <row r="45">
          <cell r="C45">
            <v>41</v>
          </cell>
        </row>
        <row r="46">
          <cell r="C46">
            <v>42</v>
          </cell>
        </row>
        <row r="47">
          <cell r="C47">
            <v>43</v>
          </cell>
        </row>
        <row r="48">
          <cell r="C48">
            <v>44</v>
          </cell>
        </row>
        <row r="49">
          <cell r="C49">
            <v>45</v>
          </cell>
        </row>
        <row r="50">
          <cell r="C50">
            <v>46</v>
          </cell>
        </row>
        <row r="51">
          <cell r="C51">
            <v>47</v>
          </cell>
        </row>
        <row r="52">
          <cell r="C52">
            <v>48</v>
          </cell>
        </row>
        <row r="53">
          <cell r="C53">
            <v>49</v>
          </cell>
        </row>
        <row r="54">
          <cell r="C54">
            <v>50</v>
          </cell>
        </row>
        <row r="55">
          <cell r="C55">
            <v>51</v>
          </cell>
        </row>
        <row r="56">
          <cell r="C56">
            <v>52</v>
          </cell>
        </row>
        <row r="57">
          <cell r="C57">
            <v>53</v>
          </cell>
        </row>
        <row r="58">
          <cell r="C58">
            <v>54</v>
          </cell>
        </row>
        <row r="59">
          <cell r="C59">
            <v>55</v>
          </cell>
        </row>
        <row r="60">
          <cell r="C60">
            <v>56</v>
          </cell>
        </row>
        <row r="61">
          <cell r="C61">
            <v>57</v>
          </cell>
        </row>
        <row r="62">
          <cell r="C62">
            <v>58</v>
          </cell>
        </row>
        <row r="63">
          <cell r="C63">
            <v>59</v>
          </cell>
        </row>
        <row r="64">
          <cell r="C64">
            <v>60</v>
          </cell>
        </row>
        <row r="65">
          <cell r="C65">
            <v>61</v>
          </cell>
        </row>
        <row r="66">
          <cell r="C66">
            <v>62</v>
          </cell>
        </row>
        <row r="67">
          <cell r="C67" t="str">
            <v>63a</v>
          </cell>
        </row>
        <row r="68">
          <cell r="C68" t="str">
            <v>63b</v>
          </cell>
        </row>
        <row r="69">
          <cell r="C69" t="str">
            <v>63c</v>
          </cell>
        </row>
        <row r="70">
          <cell r="C70" t="str">
            <v>63d</v>
          </cell>
        </row>
        <row r="71">
          <cell r="C71" t="str">
            <v>64a</v>
          </cell>
        </row>
        <row r="72">
          <cell r="C72" t="str">
            <v>64b</v>
          </cell>
        </row>
        <row r="73">
          <cell r="C73">
            <v>65</v>
          </cell>
        </row>
        <row r="74">
          <cell r="C74">
            <v>66</v>
          </cell>
        </row>
        <row r="75">
          <cell r="C75">
            <v>67</v>
          </cell>
        </row>
        <row r="76">
          <cell r="C76">
            <v>68</v>
          </cell>
        </row>
        <row r="77">
          <cell r="C77">
            <v>69</v>
          </cell>
        </row>
        <row r="78">
          <cell r="C78">
            <v>70</v>
          </cell>
        </row>
        <row r="79">
          <cell r="C79">
            <v>71</v>
          </cell>
        </row>
        <row r="80">
          <cell r="C80">
            <v>72</v>
          </cell>
        </row>
        <row r="81">
          <cell r="C81">
            <v>73</v>
          </cell>
        </row>
        <row r="82">
          <cell r="C82">
            <v>74</v>
          </cell>
        </row>
        <row r="83">
          <cell r="C83">
            <v>75</v>
          </cell>
        </row>
        <row r="84">
          <cell r="C84">
            <v>76</v>
          </cell>
        </row>
        <row r="85">
          <cell r="C85">
            <v>77</v>
          </cell>
        </row>
        <row r="86">
          <cell r="C86">
            <v>78</v>
          </cell>
        </row>
        <row r="87">
          <cell r="C87">
            <v>79</v>
          </cell>
        </row>
        <row r="88">
          <cell r="C88">
            <v>80</v>
          </cell>
        </row>
        <row r="89">
          <cell r="C89" t="str">
            <v>80a</v>
          </cell>
        </row>
        <row r="90">
          <cell r="C90">
            <v>81</v>
          </cell>
        </row>
        <row r="91">
          <cell r="C91">
            <v>82</v>
          </cell>
        </row>
        <row r="92">
          <cell r="C92">
            <v>83</v>
          </cell>
        </row>
        <row r="93">
          <cell r="C93">
            <v>84</v>
          </cell>
        </row>
        <row r="94">
          <cell r="C94">
            <v>85</v>
          </cell>
        </row>
        <row r="95">
          <cell r="C95">
            <v>86</v>
          </cell>
        </row>
        <row r="96">
          <cell r="C96">
            <v>87</v>
          </cell>
        </row>
        <row r="97">
          <cell r="C97">
            <v>88</v>
          </cell>
        </row>
        <row r="98">
          <cell r="C98">
            <v>89</v>
          </cell>
        </row>
        <row r="99">
          <cell r="C99">
            <v>90</v>
          </cell>
        </row>
        <row r="100">
          <cell r="C100">
            <v>91</v>
          </cell>
        </row>
        <row r="101">
          <cell r="C101">
            <v>92</v>
          </cell>
        </row>
        <row r="102">
          <cell r="C102">
            <v>93</v>
          </cell>
        </row>
        <row r="103">
          <cell r="C103">
            <v>94</v>
          </cell>
        </row>
        <row r="104">
          <cell r="C104">
            <v>95</v>
          </cell>
        </row>
        <row r="105">
          <cell r="C105">
            <v>96</v>
          </cell>
        </row>
        <row r="106">
          <cell r="C106">
            <v>97</v>
          </cell>
        </row>
        <row r="107">
          <cell r="C107">
            <v>98</v>
          </cell>
        </row>
        <row r="108">
          <cell r="C108">
            <v>99</v>
          </cell>
        </row>
        <row r="109">
          <cell r="C109">
            <v>100</v>
          </cell>
        </row>
        <row r="110">
          <cell r="C110">
            <v>101</v>
          </cell>
        </row>
        <row r="111">
          <cell r="C111">
            <v>102</v>
          </cell>
        </row>
        <row r="112">
          <cell r="C112">
            <v>103</v>
          </cell>
        </row>
        <row r="113">
          <cell r="C113">
            <v>104</v>
          </cell>
        </row>
        <row r="114">
          <cell r="C114">
            <v>105</v>
          </cell>
        </row>
        <row r="115">
          <cell r="C115">
            <v>106</v>
          </cell>
        </row>
        <row r="116">
          <cell r="C116">
            <v>107</v>
          </cell>
        </row>
        <row r="117">
          <cell r="C117">
            <v>108</v>
          </cell>
        </row>
        <row r="118">
          <cell r="C118">
            <v>109</v>
          </cell>
        </row>
        <row r="119">
          <cell r="C119">
            <v>110</v>
          </cell>
        </row>
        <row r="120">
          <cell r="C120">
            <v>111</v>
          </cell>
        </row>
        <row r="121">
          <cell r="C121">
            <v>112</v>
          </cell>
        </row>
        <row r="122">
          <cell r="C122">
            <v>113</v>
          </cell>
        </row>
        <row r="123">
          <cell r="C123">
            <v>114</v>
          </cell>
        </row>
        <row r="124">
          <cell r="C124">
            <v>115</v>
          </cell>
        </row>
        <row r="125">
          <cell r="C125">
            <v>116</v>
          </cell>
        </row>
        <row r="126">
          <cell r="C126">
            <v>117</v>
          </cell>
        </row>
        <row r="127">
          <cell r="C127">
            <v>118</v>
          </cell>
        </row>
        <row r="128">
          <cell r="C128">
            <v>119</v>
          </cell>
        </row>
        <row r="129">
          <cell r="C129">
            <v>120</v>
          </cell>
        </row>
        <row r="130">
          <cell r="C130">
            <v>121</v>
          </cell>
        </row>
        <row r="131">
          <cell r="C131">
            <v>122</v>
          </cell>
        </row>
        <row r="132">
          <cell r="C132">
            <v>123</v>
          </cell>
        </row>
        <row r="133">
          <cell r="C133">
            <v>124</v>
          </cell>
        </row>
        <row r="134">
          <cell r="C134">
            <v>125</v>
          </cell>
        </row>
        <row r="135">
          <cell r="C135">
            <v>126</v>
          </cell>
        </row>
        <row r="136">
          <cell r="C136">
            <v>127</v>
          </cell>
        </row>
        <row r="137">
          <cell r="C137">
            <v>128</v>
          </cell>
        </row>
        <row r="138">
          <cell r="C138">
            <v>129</v>
          </cell>
        </row>
        <row r="139">
          <cell r="C139">
            <v>130</v>
          </cell>
        </row>
        <row r="140">
          <cell r="C140">
            <v>131</v>
          </cell>
        </row>
        <row r="141">
          <cell r="C141">
            <v>132</v>
          </cell>
        </row>
        <row r="142">
          <cell r="C142">
            <v>133</v>
          </cell>
        </row>
        <row r="143">
          <cell r="C143">
            <v>134</v>
          </cell>
        </row>
        <row r="144">
          <cell r="C144">
            <v>135</v>
          </cell>
        </row>
        <row r="145">
          <cell r="C145">
            <v>136</v>
          </cell>
        </row>
        <row r="146">
          <cell r="C146">
            <v>137</v>
          </cell>
        </row>
        <row r="147">
          <cell r="C147">
            <v>138</v>
          </cell>
        </row>
        <row r="148">
          <cell r="C148">
            <v>139</v>
          </cell>
        </row>
        <row r="149">
          <cell r="C149">
            <v>140</v>
          </cell>
        </row>
        <row r="150">
          <cell r="C150">
            <v>141</v>
          </cell>
        </row>
        <row r="151">
          <cell r="C151">
            <v>142</v>
          </cell>
        </row>
        <row r="152">
          <cell r="C152">
            <v>143</v>
          </cell>
        </row>
        <row r="153">
          <cell r="C153">
            <v>144</v>
          </cell>
        </row>
        <row r="154">
          <cell r="C154">
            <v>145</v>
          </cell>
        </row>
        <row r="155">
          <cell r="C155">
            <v>146</v>
          </cell>
        </row>
        <row r="156">
          <cell r="C156">
            <v>147</v>
          </cell>
        </row>
        <row r="157">
          <cell r="C157">
            <v>148</v>
          </cell>
        </row>
        <row r="158">
          <cell r="C158">
            <v>149</v>
          </cell>
        </row>
        <row r="159">
          <cell r="C159">
            <v>150</v>
          </cell>
        </row>
        <row r="160">
          <cell r="C160">
            <v>151</v>
          </cell>
        </row>
        <row r="161">
          <cell r="C161">
            <v>152</v>
          </cell>
        </row>
        <row r="162">
          <cell r="C162">
            <v>153</v>
          </cell>
        </row>
        <row r="163">
          <cell r="C163">
            <v>154</v>
          </cell>
        </row>
        <row r="164">
          <cell r="C164">
            <v>155</v>
          </cell>
        </row>
        <row r="165">
          <cell r="C165">
            <v>156</v>
          </cell>
        </row>
        <row r="166">
          <cell r="C166">
            <v>157</v>
          </cell>
        </row>
        <row r="167">
          <cell r="C167">
            <v>158</v>
          </cell>
        </row>
        <row r="168">
          <cell r="C168">
            <v>159</v>
          </cell>
        </row>
        <row r="169">
          <cell r="C169">
            <v>160</v>
          </cell>
        </row>
        <row r="170">
          <cell r="C170">
            <v>161</v>
          </cell>
        </row>
        <row r="171">
          <cell r="C171">
            <v>162</v>
          </cell>
        </row>
        <row r="172">
          <cell r="C172">
            <v>163</v>
          </cell>
        </row>
        <row r="173">
          <cell r="C173">
            <v>164</v>
          </cell>
        </row>
        <row r="174">
          <cell r="C174">
            <v>165</v>
          </cell>
        </row>
        <row r="175">
          <cell r="C175">
            <v>166</v>
          </cell>
        </row>
        <row r="176">
          <cell r="C176">
            <v>167</v>
          </cell>
        </row>
        <row r="177">
          <cell r="C177">
            <v>168</v>
          </cell>
        </row>
        <row r="178">
          <cell r="C178">
            <v>169</v>
          </cell>
        </row>
        <row r="179">
          <cell r="C179">
            <v>170</v>
          </cell>
        </row>
        <row r="180">
          <cell r="C180">
            <v>171</v>
          </cell>
        </row>
        <row r="181">
          <cell r="C181">
            <v>172</v>
          </cell>
        </row>
        <row r="182">
          <cell r="C182">
            <v>173</v>
          </cell>
        </row>
        <row r="183">
          <cell r="C183">
            <v>174</v>
          </cell>
        </row>
        <row r="184">
          <cell r="C184">
            <v>175</v>
          </cell>
        </row>
        <row r="185">
          <cell r="C185">
            <v>176</v>
          </cell>
        </row>
        <row r="186">
          <cell r="C186">
            <v>177</v>
          </cell>
        </row>
        <row r="187">
          <cell r="C187">
            <v>178</v>
          </cell>
        </row>
        <row r="188">
          <cell r="C188">
            <v>179</v>
          </cell>
        </row>
        <row r="189">
          <cell r="C189">
            <v>180</v>
          </cell>
        </row>
        <row r="190">
          <cell r="C190">
            <v>181</v>
          </cell>
        </row>
        <row r="191">
          <cell r="C191">
            <v>182</v>
          </cell>
        </row>
        <row r="192">
          <cell r="C192">
            <v>183</v>
          </cell>
        </row>
        <row r="193">
          <cell r="C193">
            <v>184</v>
          </cell>
        </row>
        <row r="194">
          <cell r="C194">
            <v>185</v>
          </cell>
        </row>
        <row r="195">
          <cell r="C195">
            <v>186</v>
          </cell>
        </row>
        <row r="196">
          <cell r="C196">
            <v>187</v>
          </cell>
        </row>
        <row r="197">
          <cell r="C197">
            <v>188</v>
          </cell>
        </row>
        <row r="198">
          <cell r="C198">
            <v>189</v>
          </cell>
        </row>
        <row r="199">
          <cell r="C199">
            <v>190</v>
          </cell>
        </row>
        <row r="200">
          <cell r="C200">
            <v>191</v>
          </cell>
        </row>
        <row r="201">
          <cell r="C201">
            <v>192</v>
          </cell>
        </row>
        <row r="202">
          <cell r="C202">
            <v>193</v>
          </cell>
        </row>
        <row r="203">
          <cell r="C203">
            <v>194</v>
          </cell>
        </row>
        <row r="204">
          <cell r="C204">
            <v>195</v>
          </cell>
        </row>
        <row r="205">
          <cell r="C205">
            <v>196</v>
          </cell>
        </row>
        <row r="206">
          <cell r="C206">
            <v>197</v>
          </cell>
        </row>
        <row r="207">
          <cell r="C207">
            <v>198</v>
          </cell>
        </row>
        <row r="208">
          <cell r="C208">
            <v>199</v>
          </cell>
        </row>
        <row r="209">
          <cell r="C209">
            <v>200</v>
          </cell>
        </row>
        <row r="210">
          <cell r="C210">
            <v>201</v>
          </cell>
        </row>
        <row r="211">
          <cell r="C211">
            <v>202</v>
          </cell>
        </row>
        <row r="212">
          <cell r="C212">
            <v>203</v>
          </cell>
        </row>
        <row r="213">
          <cell r="C213">
            <v>204</v>
          </cell>
        </row>
        <row r="214">
          <cell r="C214">
            <v>205</v>
          </cell>
        </row>
        <row r="215">
          <cell r="C215">
            <v>206</v>
          </cell>
        </row>
        <row r="216">
          <cell r="C216">
            <v>207</v>
          </cell>
        </row>
        <row r="217">
          <cell r="C217">
            <v>208</v>
          </cell>
        </row>
        <row r="218">
          <cell r="C218">
            <v>209</v>
          </cell>
        </row>
        <row r="219">
          <cell r="C219">
            <v>210</v>
          </cell>
        </row>
        <row r="220">
          <cell r="C220">
            <v>211</v>
          </cell>
        </row>
        <row r="221">
          <cell r="C221">
            <v>212</v>
          </cell>
        </row>
        <row r="222">
          <cell r="C222">
            <v>213</v>
          </cell>
        </row>
        <row r="223">
          <cell r="C223">
            <v>214</v>
          </cell>
        </row>
        <row r="224">
          <cell r="C224">
            <v>215</v>
          </cell>
        </row>
        <row r="225">
          <cell r="C225">
            <v>216</v>
          </cell>
        </row>
        <row r="226">
          <cell r="C226">
            <v>217</v>
          </cell>
        </row>
        <row r="227">
          <cell r="C227">
            <v>218</v>
          </cell>
        </row>
        <row r="228">
          <cell r="C228">
            <v>219</v>
          </cell>
        </row>
        <row r="229">
          <cell r="C229">
            <v>220</v>
          </cell>
        </row>
        <row r="230">
          <cell r="C230">
            <v>221</v>
          </cell>
        </row>
        <row r="231">
          <cell r="C231">
            <v>222</v>
          </cell>
        </row>
        <row r="232">
          <cell r="C232">
            <v>223</v>
          </cell>
        </row>
        <row r="233">
          <cell r="C233">
            <v>224</v>
          </cell>
        </row>
        <row r="234">
          <cell r="C234">
            <v>225</v>
          </cell>
        </row>
        <row r="235">
          <cell r="C235">
            <v>226</v>
          </cell>
        </row>
        <row r="236">
          <cell r="C236">
            <v>227</v>
          </cell>
        </row>
        <row r="237">
          <cell r="C237">
            <v>228</v>
          </cell>
        </row>
        <row r="238">
          <cell r="C238">
            <v>229</v>
          </cell>
        </row>
        <row r="239">
          <cell r="C239">
            <v>230</v>
          </cell>
        </row>
        <row r="240">
          <cell r="C240">
            <v>231</v>
          </cell>
        </row>
        <row r="241">
          <cell r="C241">
            <v>232</v>
          </cell>
        </row>
        <row r="242">
          <cell r="C242">
            <v>233</v>
          </cell>
        </row>
        <row r="243">
          <cell r="C243">
            <v>234</v>
          </cell>
        </row>
        <row r="244">
          <cell r="C244">
            <v>235</v>
          </cell>
        </row>
        <row r="245">
          <cell r="C245" t="str">
            <v>236a</v>
          </cell>
        </row>
        <row r="246">
          <cell r="C246" t="str">
            <v>236b</v>
          </cell>
        </row>
        <row r="247">
          <cell r="C247" t="str">
            <v>236c</v>
          </cell>
        </row>
        <row r="248">
          <cell r="C248" t="str">
            <v>236d</v>
          </cell>
        </row>
        <row r="249">
          <cell r="C249" t="str">
            <v>236e</v>
          </cell>
        </row>
        <row r="250">
          <cell r="C250">
            <v>237</v>
          </cell>
        </row>
        <row r="251">
          <cell r="C251">
            <v>238</v>
          </cell>
        </row>
        <row r="252">
          <cell r="C252">
            <v>239</v>
          </cell>
        </row>
        <row r="253">
          <cell r="C253">
            <v>240</v>
          </cell>
        </row>
        <row r="254">
          <cell r="C254">
            <v>241</v>
          </cell>
        </row>
        <row r="255">
          <cell r="C255">
            <v>242</v>
          </cell>
        </row>
        <row r="256">
          <cell r="C256">
            <v>243</v>
          </cell>
        </row>
        <row r="257">
          <cell r="C257">
            <v>244</v>
          </cell>
        </row>
        <row r="258">
          <cell r="C258">
            <v>245</v>
          </cell>
        </row>
        <row r="259">
          <cell r="C259">
            <v>246</v>
          </cell>
        </row>
        <row r="260">
          <cell r="C260">
            <v>247</v>
          </cell>
        </row>
        <row r="261">
          <cell r="C261">
            <v>248</v>
          </cell>
        </row>
        <row r="262">
          <cell r="C262">
            <v>249</v>
          </cell>
        </row>
        <row r="263">
          <cell r="C263">
            <v>250</v>
          </cell>
        </row>
        <row r="264">
          <cell r="C264">
            <v>251</v>
          </cell>
        </row>
        <row r="265">
          <cell r="C265">
            <v>252</v>
          </cell>
        </row>
        <row r="266">
          <cell r="C266">
            <v>253</v>
          </cell>
        </row>
        <row r="267">
          <cell r="C267">
            <v>254</v>
          </cell>
        </row>
        <row r="268">
          <cell r="C268">
            <v>255</v>
          </cell>
        </row>
        <row r="269">
          <cell r="C269">
            <v>256</v>
          </cell>
        </row>
        <row r="270">
          <cell r="C270">
            <v>257</v>
          </cell>
        </row>
        <row r="271">
          <cell r="C271">
            <v>258</v>
          </cell>
        </row>
        <row r="272">
          <cell r="C272">
            <v>259</v>
          </cell>
        </row>
        <row r="273">
          <cell r="C273">
            <v>260</v>
          </cell>
        </row>
        <row r="274">
          <cell r="C274">
            <v>261</v>
          </cell>
        </row>
        <row r="275">
          <cell r="C275">
            <v>262</v>
          </cell>
        </row>
        <row r="276">
          <cell r="C276">
            <v>263</v>
          </cell>
        </row>
        <row r="277">
          <cell r="C277">
            <v>264</v>
          </cell>
        </row>
        <row r="278">
          <cell r="C278">
            <v>265</v>
          </cell>
        </row>
        <row r="279">
          <cell r="C279">
            <v>266</v>
          </cell>
        </row>
        <row r="280">
          <cell r="C280">
            <v>267</v>
          </cell>
        </row>
        <row r="281">
          <cell r="C281">
            <v>268</v>
          </cell>
        </row>
        <row r="282">
          <cell r="C282">
            <v>269</v>
          </cell>
        </row>
        <row r="283">
          <cell r="C283">
            <v>270</v>
          </cell>
        </row>
        <row r="284">
          <cell r="C284">
            <v>271</v>
          </cell>
        </row>
        <row r="285">
          <cell r="C285">
            <v>272</v>
          </cell>
        </row>
        <row r="286">
          <cell r="C286">
            <v>273</v>
          </cell>
        </row>
        <row r="287">
          <cell r="C287">
            <v>274</v>
          </cell>
        </row>
        <row r="288">
          <cell r="C288">
            <v>275</v>
          </cell>
        </row>
        <row r="289">
          <cell r="C289" t="str">
            <v>276a</v>
          </cell>
        </row>
        <row r="290">
          <cell r="C290" t="str">
            <v>276b</v>
          </cell>
        </row>
        <row r="291">
          <cell r="C291" t="str">
            <v>276c</v>
          </cell>
        </row>
        <row r="292">
          <cell r="C292" t="str">
            <v>276d</v>
          </cell>
        </row>
        <row r="293">
          <cell r="C293">
            <v>277</v>
          </cell>
        </row>
        <row r="294">
          <cell r="C294">
            <v>278</v>
          </cell>
        </row>
        <row r="295">
          <cell r="C295">
            <v>279</v>
          </cell>
        </row>
        <row r="296">
          <cell r="C296">
            <v>280</v>
          </cell>
        </row>
        <row r="297">
          <cell r="C297">
            <v>281</v>
          </cell>
        </row>
        <row r="298">
          <cell r="C298">
            <v>282</v>
          </cell>
        </row>
        <row r="299">
          <cell r="C299">
            <v>283</v>
          </cell>
        </row>
        <row r="300">
          <cell r="C300">
            <v>284</v>
          </cell>
        </row>
        <row r="301">
          <cell r="C301">
            <v>285</v>
          </cell>
        </row>
        <row r="302">
          <cell r="C302">
            <v>286</v>
          </cell>
        </row>
        <row r="303">
          <cell r="C303">
            <v>287</v>
          </cell>
        </row>
        <row r="304">
          <cell r="C304">
            <v>288</v>
          </cell>
        </row>
        <row r="305">
          <cell r="C305">
            <v>289</v>
          </cell>
        </row>
        <row r="306">
          <cell r="C306">
            <v>290</v>
          </cell>
        </row>
        <row r="307">
          <cell r="C307">
            <v>291</v>
          </cell>
        </row>
        <row r="308">
          <cell r="C308">
            <v>292</v>
          </cell>
        </row>
        <row r="309">
          <cell r="C309">
            <v>293</v>
          </cell>
        </row>
        <row r="310">
          <cell r="C310">
            <v>294</v>
          </cell>
        </row>
        <row r="311">
          <cell r="C311">
            <v>295</v>
          </cell>
        </row>
        <row r="312">
          <cell r="C312">
            <v>296</v>
          </cell>
        </row>
        <row r="313">
          <cell r="C313">
            <v>297</v>
          </cell>
        </row>
        <row r="314">
          <cell r="C314">
            <v>298</v>
          </cell>
        </row>
        <row r="315">
          <cell r="C315">
            <v>299</v>
          </cell>
        </row>
        <row r="316">
          <cell r="C316">
            <v>300</v>
          </cell>
        </row>
        <row r="317">
          <cell r="C317">
            <v>301</v>
          </cell>
        </row>
        <row r="318">
          <cell r="C318">
            <v>302</v>
          </cell>
        </row>
        <row r="319">
          <cell r="C319">
            <v>303</v>
          </cell>
        </row>
        <row r="320">
          <cell r="C320">
            <v>304</v>
          </cell>
        </row>
        <row r="321">
          <cell r="C321">
            <v>305</v>
          </cell>
        </row>
        <row r="322">
          <cell r="C322" t="str">
            <v>306a</v>
          </cell>
        </row>
        <row r="323">
          <cell r="C323" t="str">
            <v>306b</v>
          </cell>
        </row>
        <row r="324">
          <cell r="C324" t="str">
            <v>306c</v>
          </cell>
        </row>
        <row r="325">
          <cell r="C325">
            <v>307</v>
          </cell>
        </row>
        <row r="326">
          <cell r="C326">
            <v>308</v>
          </cell>
        </row>
        <row r="327">
          <cell r="C327">
            <v>309</v>
          </cell>
        </row>
        <row r="328">
          <cell r="C328">
            <v>310</v>
          </cell>
        </row>
        <row r="329">
          <cell r="C329">
            <v>311</v>
          </cell>
        </row>
        <row r="330">
          <cell r="C330">
            <v>312</v>
          </cell>
        </row>
        <row r="331">
          <cell r="C331">
            <v>313</v>
          </cell>
        </row>
        <row r="332">
          <cell r="C332">
            <v>314</v>
          </cell>
        </row>
        <row r="333">
          <cell r="C333">
            <v>315</v>
          </cell>
        </row>
        <row r="334">
          <cell r="C334">
            <v>316</v>
          </cell>
        </row>
        <row r="335">
          <cell r="C335">
            <v>317</v>
          </cell>
        </row>
        <row r="336">
          <cell r="C336">
            <v>318</v>
          </cell>
        </row>
        <row r="337">
          <cell r="C337">
            <v>319</v>
          </cell>
        </row>
        <row r="338">
          <cell r="C338">
            <v>320</v>
          </cell>
        </row>
        <row r="339">
          <cell r="C339">
            <v>321</v>
          </cell>
        </row>
        <row r="340">
          <cell r="C340">
            <v>322</v>
          </cell>
        </row>
        <row r="341">
          <cell r="C341">
            <v>323</v>
          </cell>
        </row>
        <row r="342">
          <cell r="C342">
            <v>324</v>
          </cell>
        </row>
        <row r="343">
          <cell r="C343">
            <v>325</v>
          </cell>
        </row>
        <row r="344">
          <cell r="C344">
            <v>326</v>
          </cell>
        </row>
        <row r="345">
          <cell r="C345">
            <v>327</v>
          </cell>
        </row>
        <row r="346">
          <cell r="C346">
            <v>328</v>
          </cell>
        </row>
        <row r="347">
          <cell r="C347">
            <v>329</v>
          </cell>
        </row>
        <row r="348">
          <cell r="C348">
            <v>330</v>
          </cell>
        </row>
        <row r="349">
          <cell r="C349">
            <v>331</v>
          </cell>
        </row>
        <row r="350">
          <cell r="C350">
            <v>332</v>
          </cell>
        </row>
        <row r="351">
          <cell r="C351">
            <v>333</v>
          </cell>
        </row>
        <row r="352">
          <cell r="C352">
            <v>334</v>
          </cell>
        </row>
        <row r="353">
          <cell r="C353">
            <v>335</v>
          </cell>
        </row>
        <row r="354">
          <cell r="C354">
            <v>336</v>
          </cell>
        </row>
        <row r="355">
          <cell r="C355">
            <v>337</v>
          </cell>
        </row>
        <row r="356">
          <cell r="C356">
            <v>338</v>
          </cell>
        </row>
        <row r="357">
          <cell r="C357">
            <v>339</v>
          </cell>
        </row>
        <row r="358">
          <cell r="C358">
            <v>340</v>
          </cell>
        </row>
        <row r="359">
          <cell r="C359">
            <v>341</v>
          </cell>
        </row>
        <row r="360">
          <cell r="C360">
            <v>342</v>
          </cell>
        </row>
        <row r="361">
          <cell r="C361">
            <v>343</v>
          </cell>
        </row>
        <row r="362">
          <cell r="C362">
            <v>344</v>
          </cell>
        </row>
        <row r="363">
          <cell r="C363">
            <v>345</v>
          </cell>
        </row>
        <row r="364">
          <cell r="C364">
            <v>346</v>
          </cell>
        </row>
        <row r="365">
          <cell r="C365">
            <v>347</v>
          </cell>
        </row>
        <row r="366">
          <cell r="C366">
            <v>348</v>
          </cell>
        </row>
        <row r="367">
          <cell r="C367">
            <v>349</v>
          </cell>
        </row>
        <row r="368">
          <cell r="C368">
            <v>350</v>
          </cell>
        </row>
        <row r="369">
          <cell r="C369">
            <v>351</v>
          </cell>
        </row>
        <row r="370">
          <cell r="C370">
            <v>352</v>
          </cell>
        </row>
        <row r="371">
          <cell r="C371">
            <v>353</v>
          </cell>
        </row>
        <row r="372">
          <cell r="C372">
            <v>354</v>
          </cell>
        </row>
        <row r="373">
          <cell r="C373">
            <v>355</v>
          </cell>
        </row>
        <row r="374">
          <cell r="C374">
            <v>356</v>
          </cell>
        </row>
        <row r="375">
          <cell r="C375">
            <v>357</v>
          </cell>
        </row>
        <row r="376">
          <cell r="C376">
            <v>358</v>
          </cell>
        </row>
        <row r="377">
          <cell r="C377">
            <v>359</v>
          </cell>
        </row>
        <row r="378">
          <cell r="C378">
            <v>360</v>
          </cell>
        </row>
        <row r="379">
          <cell r="C379">
            <v>361</v>
          </cell>
        </row>
        <row r="380">
          <cell r="C380">
            <v>362</v>
          </cell>
        </row>
        <row r="381">
          <cell r="C381">
            <v>363</v>
          </cell>
        </row>
        <row r="382">
          <cell r="C382">
            <v>364</v>
          </cell>
        </row>
        <row r="383">
          <cell r="C383">
            <v>365</v>
          </cell>
        </row>
        <row r="384">
          <cell r="C384">
            <v>366</v>
          </cell>
        </row>
        <row r="385">
          <cell r="C385">
            <v>367</v>
          </cell>
        </row>
        <row r="386">
          <cell r="C386">
            <v>368</v>
          </cell>
        </row>
        <row r="387">
          <cell r="C387">
            <v>369</v>
          </cell>
        </row>
        <row r="388">
          <cell r="C388">
            <v>370</v>
          </cell>
        </row>
        <row r="389">
          <cell r="C389">
            <v>371</v>
          </cell>
        </row>
        <row r="390">
          <cell r="C390">
            <v>372</v>
          </cell>
        </row>
        <row r="391">
          <cell r="C391">
            <v>373</v>
          </cell>
        </row>
        <row r="392">
          <cell r="C392">
            <v>374</v>
          </cell>
        </row>
        <row r="393">
          <cell r="C393">
            <v>375</v>
          </cell>
        </row>
        <row r="394">
          <cell r="C394">
            <v>376</v>
          </cell>
        </row>
        <row r="395">
          <cell r="C395">
            <v>377</v>
          </cell>
        </row>
        <row r="396">
          <cell r="C396">
            <v>378</v>
          </cell>
        </row>
        <row r="397">
          <cell r="C397">
            <v>379</v>
          </cell>
        </row>
        <row r="398">
          <cell r="C398">
            <v>380</v>
          </cell>
        </row>
        <row r="399">
          <cell r="C399">
            <v>381</v>
          </cell>
        </row>
        <row r="400">
          <cell r="C400">
            <v>382</v>
          </cell>
        </row>
        <row r="401">
          <cell r="C401">
            <v>383</v>
          </cell>
        </row>
        <row r="402">
          <cell r="C402">
            <v>384</v>
          </cell>
        </row>
        <row r="403">
          <cell r="C403">
            <v>385</v>
          </cell>
        </row>
        <row r="404">
          <cell r="C404">
            <v>386</v>
          </cell>
        </row>
        <row r="405">
          <cell r="C405">
            <v>387</v>
          </cell>
        </row>
        <row r="406">
          <cell r="C406">
            <v>388</v>
          </cell>
        </row>
        <row r="407">
          <cell r="C407">
            <v>389</v>
          </cell>
        </row>
        <row r="408">
          <cell r="C408">
            <v>390</v>
          </cell>
        </row>
        <row r="409">
          <cell r="C409">
            <v>391</v>
          </cell>
        </row>
        <row r="410">
          <cell r="C410">
            <v>392</v>
          </cell>
        </row>
        <row r="411">
          <cell r="C411">
            <v>393</v>
          </cell>
        </row>
        <row r="412">
          <cell r="C412" t="str">
            <v>394a</v>
          </cell>
        </row>
        <row r="413">
          <cell r="C413" t="str">
            <v>394b</v>
          </cell>
        </row>
        <row r="414">
          <cell r="C414" t="str">
            <v>394c</v>
          </cell>
        </row>
        <row r="415">
          <cell r="C415" t="str">
            <v>394d</v>
          </cell>
        </row>
        <row r="416">
          <cell r="C416" t="str">
            <v>395a</v>
          </cell>
        </row>
        <row r="417">
          <cell r="C417" t="str">
            <v>395b</v>
          </cell>
        </row>
        <row r="418">
          <cell r="C418" t="str">
            <v>395c</v>
          </cell>
        </row>
        <row r="419">
          <cell r="C419" t="str">
            <v>396a</v>
          </cell>
        </row>
        <row r="420">
          <cell r="C420" t="str">
            <v>396b</v>
          </cell>
        </row>
        <row r="421">
          <cell r="C421" t="str">
            <v>396c</v>
          </cell>
        </row>
        <row r="422">
          <cell r="C422" t="str">
            <v>396d</v>
          </cell>
        </row>
        <row r="423">
          <cell r="C423" t="str">
            <v>397a</v>
          </cell>
        </row>
        <row r="424">
          <cell r="C424" t="str">
            <v>397b</v>
          </cell>
        </row>
        <row r="425">
          <cell r="C425" t="str">
            <v>397c</v>
          </cell>
        </row>
        <row r="426">
          <cell r="C426" t="str">
            <v>397d</v>
          </cell>
        </row>
        <row r="427">
          <cell r="C427" t="str">
            <v>398a</v>
          </cell>
        </row>
        <row r="428">
          <cell r="C428" t="str">
            <v>398b</v>
          </cell>
        </row>
        <row r="429">
          <cell r="C429" t="str">
            <v>398c</v>
          </cell>
        </row>
        <row r="430">
          <cell r="C430" t="str">
            <v>398d</v>
          </cell>
        </row>
        <row r="431">
          <cell r="C431" t="str">
            <v>399a</v>
          </cell>
        </row>
        <row r="432">
          <cell r="C432" t="str">
            <v>399b</v>
          </cell>
        </row>
        <row r="433">
          <cell r="C433" t="str">
            <v>399c</v>
          </cell>
        </row>
        <row r="434">
          <cell r="C434" t="str">
            <v>399d</v>
          </cell>
        </row>
        <row r="435">
          <cell r="C435">
            <v>400</v>
          </cell>
        </row>
        <row r="436">
          <cell r="C436" t="str">
            <v>401a</v>
          </cell>
        </row>
        <row r="437">
          <cell r="C437" t="str">
            <v>401b</v>
          </cell>
        </row>
        <row r="438">
          <cell r="C438" t="str">
            <v>401c</v>
          </cell>
        </row>
        <row r="439">
          <cell r="C439" t="str">
            <v>401d</v>
          </cell>
        </row>
        <row r="440">
          <cell r="C440" t="str">
            <v>401e</v>
          </cell>
        </row>
        <row r="441">
          <cell r="C441" t="str">
            <v>401f</v>
          </cell>
        </row>
        <row r="442">
          <cell r="C442" t="str">
            <v>402a</v>
          </cell>
        </row>
        <row r="443">
          <cell r="C443" t="str">
            <v>402b</v>
          </cell>
        </row>
        <row r="444">
          <cell r="C444" t="str">
            <v>402c</v>
          </cell>
        </row>
        <row r="445">
          <cell r="C445" t="str">
            <v>402d</v>
          </cell>
        </row>
        <row r="446">
          <cell r="C446" t="str">
            <v>402e</v>
          </cell>
        </row>
        <row r="447">
          <cell r="C447" t="str">
            <v>402f</v>
          </cell>
        </row>
        <row r="448">
          <cell r="C448" t="str">
            <v>403a</v>
          </cell>
        </row>
        <row r="449">
          <cell r="C449" t="str">
            <v>403b</v>
          </cell>
        </row>
        <row r="450">
          <cell r="C450" t="str">
            <v>403c</v>
          </cell>
        </row>
        <row r="451">
          <cell r="C451">
            <v>404</v>
          </cell>
        </row>
        <row r="452">
          <cell r="C452">
            <v>405</v>
          </cell>
        </row>
        <row r="453">
          <cell r="C453" t="str">
            <v>406a</v>
          </cell>
        </row>
        <row r="454">
          <cell r="C454" t="str">
            <v>406b</v>
          </cell>
        </row>
        <row r="455">
          <cell r="C455">
            <v>407</v>
          </cell>
        </row>
        <row r="456">
          <cell r="C456" t="str">
            <v>408a</v>
          </cell>
        </row>
        <row r="457">
          <cell r="C457" t="str">
            <v>408b</v>
          </cell>
        </row>
        <row r="458">
          <cell r="C458" t="str">
            <v>408c</v>
          </cell>
        </row>
        <row r="459">
          <cell r="C459">
            <v>409</v>
          </cell>
        </row>
        <row r="460">
          <cell r="C460">
            <v>410</v>
          </cell>
        </row>
        <row r="461">
          <cell r="C461">
            <v>411</v>
          </cell>
        </row>
        <row r="462">
          <cell r="C462">
            <v>412</v>
          </cell>
        </row>
        <row r="463">
          <cell r="C463">
            <v>413</v>
          </cell>
        </row>
        <row r="464">
          <cell r="C464">
            <v>414</v>
          </cell>
        </row>
        <row r="465">
          <cell r="C465">
            <v>415</v>
          </cell>
        </row>
        <row r="466">
          <cell r="C466">
            <v>416</v>
          </cell>
        </row>
        <row r="467">
          <cell r="C467">
            <v>417</v>
          </cell>
        </row>
        <row r="468">
          <cell r="C468">
            <v>418</v>
          </cell>
        </row>
        <row r="469">
          <cell r="C469">
            <v>419</v>
          </cell>
        </row>
        <row r="470">
          <cell r="C470">
            <v>420</v>
          </cell>
        </row>
        <row r="471">
          <cell r="C471">
            <v>421</v>
          </cell>
        </row>
        <row r="472">
          <cell r="C472">
            <v>422</v>
          </cell>
        </row>
        <row r="473">
          <cell r="C473">
            <v>423</v>
          </cell>
        </row>
        <row r="474">
          <cell r="C474">
            <v>424</v>
          </cell>
        </row>
        <row r="475">
          <cell r="C475">
            <v>425</v>
          </cell>
        </row>
        <row r="476">
          <cell r="C476">
            <v>426</v>
          </cell>
        </row>
        <row r="477">
          <cell r="C477">
            <v>427</v>
          </cell>
        </row>
        <row r="478">
          <cell r="C478">
            <v>428</v>
          </cell>
        </row>
        <row r="479">
          <cell r="C479">
            <v>429</v>
          </cell>
        </row>
        <row r="480">
          <cell r="C480">
            <v>430</v>
          </cell>
        </row>
        <row r="481">
          <cell r="C481">
            <v>431</v>
          </cell>
        </row>
        <row r="482">
          <cell r="C482">
            <v>432</v>
          </cell>
        </row>
        <row r="483">
          <cell r="C483">
            <v>433</v>
          </cell>
        </row>
        <row r="484">
          <cell r="C484">
            <v>434</v>
          </cell>
        </row>
        <row r="485">
          <cell r="C485">
            <v>435</v>
          </cell>
        </row>
        <row r="486">
          <cell r="C486">
            <v>436</v>
          </cell>
        </row>
        <row r="487">
          <cell r="C487">
            <v>437</v>
          </cell>
        </row>
        <row r="488">
          <cell r="C488">
            <v>438</v>
          </cell>
        </row>
        <row r="489">
          <cell r="C489">
            <v>439</v>
          </cell>
        </row>
        <row r="490">
          <cell r="C490">
            <v>440</v>
          </cell>
        </row>
        <row r="491">
          <cell r="C491">
            <v>441</v>
          </cell>
        </row>
        <row r="492">
          <cell r="C492">
            <v>442</v>
          </cell>
        </row>
        <row r="493">
          <cell r="C493">
            <v>443</v>
          </cell>
        </row>
        <row r="494">
          <cell r="C494">
            <v>444</v>
          </cell>
        </row>
        <row r="495">
          <cell r="C495">
            <v>445</v>
          </cell>
        </row>
        <row r="496">
          <cell r="C496">
            <v>446</v>
          </cell>
        </row>
        <row r="497">
          <cell r="C497">
            <v>447</v>
          </cell>
        </row>
        <row r="498">
          <cell r="C498">
            <v>448</v>
          </cell>
        </row>
        <row r="499">
          <cell r="C499">
            <v>449</v>
          </cell>
        </row>
        <row r="500">
          <cell r="C500">
            <v>450</v>
          </cell>
        </row>
        <row r="501">
          <cell r="C501">
            <v>451</v>
          </cell>
        </row>
        <row r="502">
          <cell r="C502">
            <v>452</v>
          </cell>
        </row>
        <row r="503">
          <cell r="C503">
            <v>453</v>
          </cell>
        </row>
        <row r="504">
          <cell r="C504">
            <v>454</v>
          </cell>
        </row>
        <row r="505">
          <cell r="C505">
            <v>455</v>
          </cell>
        </row>
        <row r="506">
          <cell r="C506">
            <v>456</v>
          </cell>
        </row>
        <row r="507">
          <cell r="C507">
            <v>457</v>
          </cell>
        </row>
        <row r="508">
          <cell r="C508">
            <v>458</v>
          </cell>
        </row>
        <row r="509">
          <cell r="C509">
            <v>459</v>
          </cell>
        </row>
        <row r="510">
          <cell r="C510">
            <v>460</v>
          </cell>
        </row>
        <row r="511">
          <cell r="C511">
            <v>461</v>
          </cell>
        </row>
        <row r="512">
          <cell r="C512">
            <v>462</v>
          </cell>
        </row>
        <row r="513">
          <cell r="C513">
            <v>463</v>
          </cell>
        </row>
        <row r="514">
          <cell r="C514">
            <v>464</v>
          </cell>
        </row>
        <row r="515">
          <cell r="C515">
            <v>465</v>
          </cell>
        </row>
        <row r="516">
          <cell r="C516">
            <v>466</v>
          </cell>
        </row>
        <row r="517">
          <cell r="C517">
            <v>467</v>
          </cell>
        </row>
        <row r="518">
          <cell r="C518">
            <v>468</v>
          </cell>
        </row>
        <row r="519">
          <cell r="C519">
            <v>469</v>
          </cell>
        </row>
        <row r="520">
          <cell r="C520">
            <v>470</v>
          </cell>
        </row>
        <row r="521">
          <cell r="C521">
            <v>471</v>
          </cell>
        </row>
        <row r="522">
          <cell r="C522">
            <v>472</v>
          </cell>
        </row>
        <row r="523">
          <cell r="C523">
            <v>473</v>
          </cell>
        </row>
        <row r="524">
          <cell r="C524">
            <v>474</v>
          </cell>
        </row>
        <row r="525">
          <cell r="C525">
            <v>475</v>
          </cell>
        </row>
        <row r="526">
          <cell r="C526">
            <v>476</v>
          </cell>
        </row>
        <row r="527">
          <cell r="C527">
            <v>477</v>
          </cell>
        </row>
        <row r="528">
          <cell r="C528">
            <v>478</v>
          </cell>
        </row>
        <row r="529">
          <cell r="C529">
            <v>479</v>
          </cell>
        </row>
        <row r="530">
          <cell r="C530">
            <v>480</v>
          </cell>
        </row>
        <row r="531">
          <cell r="C531">
            <v>481</v>
          </cell>
        </row>
        <row r="532">
          <cell r="C532">
            <v>482</v>
          </cell>
        </row>
        <row r="533">
          <cell r="C533">
            <v>483</v>
          </cell>
        </row>
        <row r="534">
          <cell r="C534">
            <v>484</v>
          </cell>
        </row>
        <row r="535">
          <cell r="C535" t="str">
            <v>485a</v>
          </cell>
        </row>
        <row r="536">
          <cell r="C536" t="str">
            <v>485b</v>
          </cell>
        </row>
        <row r="537">
          <cell r="C537" t="str">
            <v>485c</v>
          </cell>
        </row>
        <row r="538">
          <cell r="C538" t="str">
            <v>485d</v>
          </cell>
        </row>
        <row r="539">
          <cell r="C539" t="str">
            <v>485e</v>
          </cell>
        </row>
        <row r="540">
          <cell r="C540" t="str">
            <v>485f</v>
          </cell>
        </row>
        <row r="541">
          <cell r="C541" t="str">
            <v>486a</v>
          </cell>
        </row>
        <row r="542">
          <cell r="C542" t="str">
            <v>486b</v>
          </cell>
        </row>
        <row r="543">
          <cell r="C543" t="str">
            <v>486c</v>
          </cell>
        </row>
        <row r="544">
          <cell r="C544" t="str">
            <v>486d</v>
          </cell>
        </row>
        <row r="545">
          <cell r="C545" t="str">
            <v>486e</v>
          </cell>
        </row>
        <row r="546">
          <cell r="C546" t="str">
            <v>487a</v>
          </cell>
        </row>
        <row r="547">
          <cell r="C547" t="str">
            <v>487b</v>
          </cell>
        </row>
        <row r="548">
          <cell r="C548" t="str">
            <v>487c</v>
          </cell>
        </row>
        <row r="549">
          <cell r="C549" t="str">
            <v>487d</v>
          </cell>
        </row>
        <row r="550">
          <cell r="C550" t="str">
            <v>487e</v>
          </cell>
        </row>
        <row r="551">
          <cell r="C551" t="str">
            <v>487f</v>
          </cell>
        </row>
        <row r="552">
          <cell r="C552" t="str">
            <v>488a</v>
          </cell>
        </row>
        <row r="553">
          <cell r="C553" t="str">
            <v>488b</v>
          </cell>
        </row>
        <row r="554">
          <cell r="C554" t="str">
            <v>488c</v>
          </cell>
        </row>
        <row r="555">
          <cell r="C555" t="str">
            <v>488d</v>
          </cell>
        </row>
        <row r="556">
          <cell r="C556" t="str">
            <v>488e</v>
          </cell>
        </row>
        <row r="557">
          <cell r="C557">
            <v>489</v>
          </cell>
        </row>
        <row r="558">
          <cell r="C558">
            <v>490</v>
          </cell>
        </row>
        <row r="559">
          <cell r="C559">
            <v>491</v>
          </cell>
        </row>
        <row r="560">
          <cell r="C560">
            <v>492</v>
          </cell>
        </row>
        <row r="561">
          <cell r="C561">
            <v>493</v>
          </cell>
        </row>
        <row r="562">
          <cell r="C562">
            <v>494</v>
          </cell>
        </row>
        <row r="563">
          <cell r="C563">
            <v>495</v>
          </cell>
        </row>
        <row r="564">
          <cell r="C564">
            <v>496</v>
          </cell>
        </row>
        <row r="565">
          <cell r="C565">
            <v>497</v>
          </cell>
        </row>
        <row r="566">
          <cell r="C566">
            <v>498</v>
          </cell>
        </row>
        <row r="567">
          <cell r="C567">
            <v>499</v>
          </cell>
        </row>
        <row r="568">
          <cell r="C568">
            <v>500</v>
          </cell>
        </row>
        <row r="569">
          <cell r="C569">
            <v>501</v>
          </cell>
        </row>
        <row r="570">
          <cell r="C570">
            <v>502</v>
          </cell>
        </row>
        <row r="571">
          <cell r="C571" t="str">
            <v>503a</v>
          </cell>
        </row>
        <row r="572">
          <cell r="C572" t="str">
            <v>503b</v>
          </cell>
        </row>
        <row r="573">
          <cell r="C573" t="str">
            <v>503c</v>
          </cell>
        </row>
        <row r="574">
          <cell r="C574" t="str">
            <v>503d</v>
          </cell>
        </row>
        <row r="575">
          <cell r="C575" t="str">
            <v>503e</v>
          </cell>
        </row>
        <row r="576">
          <cell r="C576" t="str">
            <v>503f</v>
          </cell>
        </row>
        <row r="577">
          <cell r="C577">
            <v>504</v>
          </cell>
        </row>
        <row r="578">
          <cell r="C578">
            <v>505</v>
          </cell>
        </row>
        <row r="579">
          <cell r="C579">
            <v>506</v>
          </cell>
        </row>
        <row r="580">
          <cell r="C580">
            <v>507</v>
          </cell>
        </row>
        <row r="581">
          <cell r="C581">
            <v>508</v>
          </cell>
        </row>
        <row r="582">
          <cell r="C582">
            <v>509</v>
          </cell>
        </row>
        <row r="583">
          <cell r="C583">
            <v>510</v>
          </cell>
        </row>
        <row r="584">
          <cell r="C584">
            <v>511</v>
          </cell>
        </row>
        <row r="585">
          <cell r="C585">
            <v>512</v>
          </cell>
        </row>
        <row r="586">
          <cell r="C586">
            <v>513</v>
          </cell>
        </row>
        <row r="587">
          <cell r="C587">
            <v>514</v>
          </cell>
        </row>
        <row r="588">
          <cell r="C588">
            <v>515</v>
          </cell>
        </row>
        <row r="589">
          <cell r="C589">
            <v>516</v>
          </cell>
        </row>
        <row r="590">
          <cell r="C590">
            <v>517</v>
          </cell>
        </row>
        <row r="591">
          <cell r="C591">
            <v>518</v>
          </cell>
        </row>
        <row r="592">
          <cell r="C592">
            <v>519</v>
          </cell>
        </row>
        <row r="593">
          <cell r="C593">
            <v>520</v>
          </cell>
        </row>
        <row r="594">
          <cell r="C594">
            <v>521</v>
          </cell>
        </row>
        <row r="595">
          <cell r="C595">
            <v>522</v>
          </cell>
        </row>
        <row r="596">
          <cell r="C596">
            <v>523</v>
          </cell>
        </row>
        <row r="597">
          <cell r="C597">
            <v>524</v>
          </cell>
        </row>
        <row r="598">
          <cell r="C598">
            <v>525</v>
          </cell>
        </row>
        <row r="599">
          <cell r="C599">
            <v>526</v>
          </cell>
        </row>
        <row r="600">
          <cell r="C600">
            <v>527</v>
          </cell>
        </row>
        <row r="601">
          <cell r="C601">
            <v>528</v>
          </cell>
        </row>
        <row r="602">
          <cell r="C602">
            <v>529</v>
          </cell>
        </row>
        <row r="603">
          <cell r="C603">
            <v>530</v>
          </cell>
        </row>
        <row r="604">
          <cell r="C604">
            <v>531</v>
          </cell>
        </row>
        <row r="605">
          <cell r="C605">
            <v>532</v>
          </cell>
        </row>
        <row r="606">
          <cell r="C606">
            <v>533</v>
          </cell>
        </row>
        <row r="607">
          <cell r="C607">
            <v>534</v>
          </cell>
        </row>
        <row r="608">
          <cell r="C608">
            <v>535</v>
          </cell>
        </row>
        <row r="609">
          <cell r="C609">
            <v>536</v>
          </cell>
        </row>
        <row r="610">
          <cell r="C610">
            <v>537</v>
          </cell>
        </row>
        <row r="611">
          <cell r="C611">
            <v>538</v>
          </cell>
        </row>
        <row r="612">
          <cell r="C612">
            <v>539</v>
          </cell>
        </row>
        <row r="613">
          <cell r="C613">
            <v>540</v>
          </cell>
        </row>
        <row r="614">
          <cell r="C614">
            <v>541</v>
          </cell>
        </row>
        <row r="615">
          <cell r="C615">
            <v>542</v>
          </cell>
        </row>
        <row r="616">
          <cell r="C616">
            <v>543</v>
          </cell>
        </row>
        <row r="617">
          <cell r="C617">
            <v>544</v>
          </cell>
        </row>
        <row r="618">
          <cell r="C618">
            <v>545</v>
          </cell>
        </row>
        <row r="619">
          <cell r="C619">
            <v>546</v>
          </cell>
        </row>
        <row r="620">
          <cell r="C620">
            <v>547</v>
          </cell>
        </row>
        <row r="621">
          <cell r="C621">
            <v>548</v>
          </cell>
        </row>
        <row r="622">
          <cell r="C622">
            <v>549</v>
          </cell>
        </row>
        <row r="623">
          <cell r="C623">
            <v>550</v>
          </cell>
        </row>
        <row r="624">
          <cell r="C624">
            <v>551</v>
          </cell>
        </row>
        <row r="625">
          <cell r="C625">
            <v>552</v>
          </cell>
        </row>
        <row r="626">
          <cell r="C626">
            <v>553</v>
          </cell>
        </row>
        <row r="627">
          <cell r="C627">
            <v>554</v>
          </cell>
        </row>
        <row r="628">
          <cell r="C628">
            <v>555</v>
          </cell>
        </row>
        <row r="629">
          <cell r="C629">
            <v>556</v>
          </cell>
        </row>
        <row r="630">
          <cell r="C630" t="str">
            <v>557a</v>
          </cell>
        </row>
        <row r="631">
          <cell r="C631" t="str">
            <v>557b</v>
          </cell>
        </row>
        <row r="632">
          <cell r="C632" t="str">
            <v>557c</v>
          </cell>
        </row>
        <row r="633">
          <cell r="C633" t="str">
            <v>557d</v>
          </cell>
        </row>
        <row r="634">
          <cell r="C634" t="str">
            <v>557e</v>
          </cell>
        </row>
        <row r="635">
          <cell r="C635" t="str">
            <v>557f</v>
          </cell>
        </row>
        <row r="636">
          <cell r="C636" t="str">
            <v>557g</v>
          </cell>
        </row>
        <row r="637">
          <cell r="C637" t="str">
            <v>558a</v>
          </cell>
        </row>
        <row r="638">
          <cell r="C638" t="str">
            <v>558b</v>
          </cell>
        </row>
        <row r="639">
          <cell r="C639" t="str">
            <v>558c</v>
          </cell>
        </row>
        <row r="640">
          <cell r="C640" t="str">
            <v>558d</v>
          </cell>
        </row>
        <row r="641">
          <cell r="C641" t="str">
            <v>558e</v>
          </cell>
        </row>
        <row r="642">
          <cell r="C642" t="str">
            <v>558f</v>
          </cell>
        </row>
        <row r="643">
          <cell r="C643" t="str">
            <v>559a</v>
          </cell>
        </row>
        <row r="644">
          <cell r="C644" t="str">
            <v>559b</v>
          </cell>
        </row>
        <row r="645">
          <cell r="C645" t="str">
            <v>559c</v>
          </cell>
        </row>
        <row r="646">
          <cell r="C646" t="str">
            <v>559d</v>
          </cell>
        </row>
        <row r="647">
          <cell r="C647" t="str">
            <v>559e</v>
          </cell>
        </row>
        <row r="648">
          <cell r="C648" t="str">
            <v>559f</v>
          </cell>
        </row>
        <row r="649">
          <cell r="C649">
            <v>560</v>
          </cell>
        </row>
        <row r="650">
          <cell r="C650">
            <v>561</v>
          </cell>
        </row>
        <row r="651">
          <cell r="C651">
            <v>562</v>
          </cell>
        </row>
        <row r="652">
          <cell r="C652">
            <v>563</v>
          </cell>
        </row>
        <row r="653">
          <cell r="C653">
            <v>564</v>
          </cell>
        </row>
        <row r="654">
          <cell r="C654">
            <v>565</v>
          </cell>
        </row>
        <row r="655">
          <cell r="C655">
            <v>566</v>
          </cell>
        </row>
        <row r="656">
          <cell r="C656">
            <v>567</v>
          </cell>
        </row>
        <row r="657">
          <cell r="C657">
            <v>568</v>
          </cell>
        </row>
        <row r="658">
          <cell r="C658">
            <v>569</v>
          </cell>
        </row>
        <row r="659">
          <cell r="C659">
            <v>570</v>
          </cell>
        </row>
        <row r="660">
          <cell r="C660">
            <v>571</v>
          </cell>
        </row>
        <row r="661">
          <cell r="C661">
            <v>572</v>
          </cell>
        </row>
        <row r="662">
          <cell r="C662">
            <v>573</v>
          </cell>
        </row>
        <row r="663">
          <cell r="C663">
            <v>574</v>
          </cell>
        </row>
        <row r="664">
          <cell r="C664">
            <v>575</v>
          </cell>
        </row>
        <row r="665">
          <cell r="C665" t="str">
            <v>575a</v>
          </cell>
        </row>
        <row r="666">
          <cell r="C666">
            <v>576</v>
          </cell>
        </row>
        <row r="667">
          <cell r="C667">
            <v>577</v>
          </cell>
        </row>
        <row r="668">
          <cell r="C668">
            <v>578</v>
          </cell>
        </row>
        <row r="669">
          <cell r="C669">
            <v>579</v>
          </cell>
        </row>
        <row r="670">
          <cell r="C670">
            <v>580</v>
          </cell>
        </row>
        <row r="671">
          <cell r="C671">
            <v>581</v>
          </cell>
        </row>
        <row r="672">
          <cell r="C672">
            <v>582</v>
          </cell>
        </row>
        <row r="673">
          <cell r="C673">
            <v>583</v>
          </cell>
        </row>
        <row r="674">
          <cell r="C674">
            <v>584</v>
          </cell>
        </row>
        <row r="675">
          <cell r="C675">
            <v>585</v>
          </cell>
        </row>
        <row r="676">
          <cell r="C676">
            <v>586</v>
          </cell>
        </row>
        <row r="677">
          <cell r="C677">
            <v>587</v>
          </cell>
        </row>
        <row r="678">
          <cell r="C678">
            <v>588</v>
          </cell>
        </row>
        <row r="679">
          <cell r="C679">
            <v>589</v>
          </cell>
        </row>
        <row r="680">
          <cell r="C680">
            <v>590</v>
          </cell>
        </row>
        <row r="681">
          <cell r="C681">
            <v>591</v>
          </cell>
        </row>
        <row r="682">
          <cell r="C682">
            <v>592</v>
          </cell>
        </row>
        <row r="683">
          <cell r="C683">
            <v>593</v>
          </cell>
        </row>
        <row r="684">
          <cell r="C684">
            <v>594</v>
          </cell>
        </row>
        <row r="685">
          <cell r="C685">
            <v>595</v>
          </cell>
        </row>
        <row r="686">
          <cell r="C686">
            <v>596</v>
          </cell>
        </row>
        <row r="687">
          <cell r="C687">
            <v>597</v>
          </cell>
        </row>
        <row r="688">
          <cell r="C688">
            <v>598</v>
          </cell>
        </row>
        <row r="689">
          <cell r="C689">
            <v>599</v>
          </cell>
        </row>
        <row r="690">
          <cell r="C690">
            <v>600</v>
          </cell>
        </row>
        <row r="691">
          <cell r="C691">
            <v>601</v>
          </cell>
        </row>
        <row r="692">
          <cell r="C692">
            <v>602</v>
          </cell>
        </row>
        <row r="693">
          <cell r="C693">
            <v>603</v>
          </cell>
        </row>
        <row r="694">
          <cell r="C694">
            <v>604</v>
          </cell>
        </row>
        <row r="695">
          <cell r="C695">
            <v>605</v>
          </cell>
        </row>
        <row r="696">
          <cell r="C696">
            <v>606</v>
          </cell>
        </row>
        <row r="697">
          <cell r="C697">
            <v>607</v>
          </cell>
        </row>
        <row r="698">
          <cell r="C698">
            <v>608</v>
          </cell>
        </row>
        <row r="699">
          <cell r="C699">
            <v>609</v>
          </cell>
        </row>
        <row r="700">
          <cell r="C700">
            <v>610</v>
          </cell>
        </row>
        <row r="701">
          <cell r="C701">
            <v>611</v>
          </cell>
        </row>
        <row r="702">
          <cell r="C702">
            <v>612</v>
          </cell>
        </row>
        <row r="703">
          <cell r="C703">
            <v>613</v>
          </cell>
        </row>
        <row r="704">
          <cell r="C704">
            <v>614</v>
          </cell>
        </row>
        <row r="705">
          <cell r="C705">
            <v>615</v>
          </cell>
        </row>
        <row r="706">
          <cell r="C706">
            <v>616</v>
          </cell>
        </row>
        <row r="707">
          <cell r="C707">
            <v>617</v>
          </cell>
        </row>
        <row r="708">
          <cell r="C708">
            <v>618</v>
          </cell>
        </row>
        <row r="709">
          <cell r="C709">
            <v>619</v>
          </cell>
        </row>
        <row r="710">
          <cell r="C710">
            <v>620</v>
          </cell>
        </row>
        <row r="711">
          <cell r="C711">
            <v>621</v>
          </cell>
        </row>
        <row r="712">
          <cell r="C712">
            <v>622</v>
          </cell>
        </row>
        <row r="713">
          <cell r="C713">
            <v>623</v>
          </cell>
        </row>
        <row r="714">
          <cell r="C714">
            <v>624</v>
          </cell>
        </row>
        <row r="715">
          <cell r="C715">
            <v>625</v>
          </cell>
        </row>
        <row r="716">
          <cell r="C716">
            <v>626</v>
          </cell>
        </row>
        <row r="717">
          <cell r="C717">
            <v>627</v>
          </cell>
        </row>
        <row r="718">
          <cell r="C718">
            <v>628</v>
          </cell>
        </row>
        <row r="719">
          <cell r="C719">
            <v>629</v>
          </cell>
        </row>
        <row r="720">
          <cell r="C720">
            <v>630</v>
          </cell>
        </row>
        <row r="721">
          <cell r="C721">
            <v>631</v>
          </cell>
        </row>
        <row r="722">
          <cell r="C722">
            <v>632</v>
          </cell>
        </row>
        <row r="723">
          <cell r="C723">
            <v>633</v>
          </cell>
        </row>
        <row r="724">
          <cell r="C724">
            <v>634</v>
          </cell>
        </row>
        <row r="725">
          <cell r="C725">
            <v>635</v>
          </cell>
        </row>
        <row r="726">
          <cell r="C726">
            <v>636</v>
          </cell>
        </row>
        <row r="727">
          <cell r="C727">
            <v>637</v>
          </cell>
        </row>
        <row r="728">
          <cell r="C728">
            <v>638</v>
          </cell>
        </row>
        <row r="729">
          <cell r="C729">
            <v>639</v>
          </cell>
        </row>
        <row r="730">
          <cell r="C730">
            <v>640</v>
          </cell>
        </row>
        <row r="731">
          <cell r="C731">
            <v>641</v>
          </cell>
        </row>
        <row r="732">
          <cell r="C732">
            <v>642</v>
          </cell>
        </row>
        <row r="733">
          <cell r="C733">
            <v>643</v>
          </cell>
        </row>
        <row r="734">
          <cell r="C734">
            <v>644</v>
          </cell>
        </row>
        <row r="735">
          <cell r="C735">
            <v>645</v>
          </cell>
        </row>
        <row r="736">
          <cell r="C736">
            <v>646</v>
          </cell>
        </row>
        <row r="737">
          <cell r="C737">
            <v>647</v>
          </cell>
        </row>
        <row r="738">
          <cell r="C738">
            <v>648</v>
          </cell>
        </row>
        <row r="739">
          <cell r="C739">
            <v>649</v>
          </cell>
        </row>
        <row r="740">
          <cell r="C740">
            <v>650</v>
          </cell>
        </row>
        <row r="741">
          <cell r="C741">
            <v>651</v>
          </cell>
        </row>
        <row r="742">
          <cell r="C742">
            <v>652</v>
          </cell>
        </row>
        <row r="743">
          <cell r="C743">
            <v>653</v>
          </cell>
        </row>
        <row r="744">
          <cell r="C744">
            <v>654</v>
          </cell>
        </row>
        <row r="745">
          <cell r="C745">
            <v>655</v>
          </cell>
        </row>
        <row r="746">
          <cell r="C746">
            <v>656</v>
          </cell>
        </row>
        <row r="747">
          <cell r="C747">
            <v>657</v>
          </cell>
        </row>
        <row r="748">
          <cell r="C748">
            <v>658</v>
          </cell>
        </row>
        <row r="749">
          <cell r="C749">
            <v>659</v>
          </cell>
        </row>
        <row r="750">
          <cell r="C750">
            <v>660</v>
          </cell>
        </row>
        <row r="751">
          <cell r="C751">
            <v>661</v>
          </cell>
        </row>
        <row r="752">
          <cell r="C752">
            <v>662</v>
          </cell>
        </row>
        <row r="753">
          <cell r="C753">
            <v>663</v>
          </cell>
        </row>
        <row r="754">
          <cell r="C754">
            <v>664</v>
          </cell>
        </row>
        <row r="755">
          <cell r="C755">
            <v>665</v>
          </cell>
        </row>
        <row r="756">
          <cell r="C756">
            <v>666</v>
          </cell>
        </row>
        <row r="757">
          <cell r="C757">
            <v>667</v>
          </cell>
        </row>
        <row r="758">
          <cell r="C758">
            <v>668</v>
          </cell>
        </row>
        <row r="759">
          <cell r="C759">
            <v>669</v>
          </cell>
        </row>
        <row r="760">
          <cell r="C760">
            <v>670</v>
          </cell>
        </row>
        <row r="761">
          <cell r="C761">
            <v>671</v>
          </cell>
        </row>
        <row r="762">
          <cell r="C762">
            <v>672</v>
          </cell>
        </row>
        <row r="763">
          <cell r="C763">
            <v>673</v>
          </cell>
        </row>
        <row r="764">
          <cell r="C764">
            <v>674</v>
          </cell>
        </row>
        <row r="765">
          <cell r="C765">
            <v>675</v>
          </cell>
        </row>
      </sheetData>
      <sheetData sheetId="11">
        <row r="2">
          <cell r="B2" t="str">
            <v>1Q, 2Q a 3Q 2014</v>
          </cell>
        </row>
      </sheetData>
      <sheetData sheetId="13">
        <row r="5">
          <cell r="A5">
            <v>542</v>
          </cell>
          <cell r="B5">
            <v>41931</v>
          </cell>
          <cell r="C5">
            <v>3</v>
          </cell>
          <cell r="D5">
            <v>5</v>
          </cell>
          <cell r="E5">
            <v>0</v>
          </cell>
        </row>
        <row r="6">
          <cell r="A6">
            <v>543</v>
          </cell>
          <cell r="B6">
            <v>41931</v>
          </cell>
          <cell r="C6">
            <v>2</v>
          </cell>
          <cell r="D6" t="str">
            <v>?</v>
          </cell>
          <cell r="E6" t="str">
            <v>?</v>
          </cell>
        </row>
        <row r="7">
          <cell r="A7">
            <v>625</v>
          </cell>
          <cell r="B7">
            <v>41931</v>
          </cell>
          <cell r="C7">
            <v>2</v>
          </cell>
          <cell r="D7">
            <v>4</v>
          </cell>
          <cell r="E7">
            <v>19</v>
          </cell>
        </row>
        <row r="8">
          <cell r="A8">
            <v>475</v>
          </cell>
          <cell r="B8">
            <v>41931</v>
          </cell>
          <cell r="C8">
            <v>1</v>
          </cell>
          <cell r="D8">
            <v>5</v>
          </cell>
          <cell r="E8">
            <v>0</v>
          </cell>
        </row>
        <row r="9">
          <cell r="A9">
            <v>546</v>
          </cell>
          <cell r="B9">
            <v>41931</v>
          </cell>
          <cell r="C9">
            <v>3</v>
          </cell>
          <cell r="D9">
            <v>2</v>
          </cell>
          <cell r="E9">
            <v>115.5</v>
          </cell>
        </row>
        <row r="10">
          <cell r="A10">
            <v>31</v>
          </cell>
          <cell r="B10">
            <v>41931</v>
          </cell>
          <cell r="C10">
            <v>4</v>
          </cell>
          <cell r="D10">
            <v>2</v>
          </cell>
          <cell r="E10">
            <v>129</v>
          </cell>
        </row>
        <row r="11">
          <cell r="A11">
            <v>288</v>
          </cell>
          <cell r="B11">
            <v>41931</v>
          </cell>
          <cell r="C11">
            <v>1</v>
          </cell>
          <cell r="D11">
            <v>5</v>
          </cell>
          <cell r="E11">
            <v>0</v>
          </cell>
        </row>
        <row r="12">
          <cell r="A12">
            <v>289</v>
          </cell>
          <cell r="B12">
            <v>41931</v>
          </cell>
          <cell r="C12">
            <v>1</v>
          </cell>
          <cell r="D12">
            <v>5</v>
          </cell>
          <cell r="E12">
            <v>0</v>
          </cell>
        </row>
        <row r="13">
          <cell r="A13">
            <v>292</v>
          </cell>
          <cell r="B13">
            <v>41931</v>
          </cell>
          <cell r="C13">
            <v>2</v>
          </cell>
          <cell r="D13">
            <v>1</v>
          </cell>
          <cell r="E13">
            <v>150.75</v>
          </cell>
        </row>
        <row r="14">
          <cell r="A14">
            <v>456</v>
          </cell>
          <cell r="B14">
            <v>41931</v>
          </cell>
          <cell r="C14">
            <v>3</v>
          </cell>
          <cell r="D14">
            <v>4</v>
          </cell>
          <cell r="E14">
            <v>60</v>
          </cell>
        </row>
        <row r="15">
          <cell r="A15">
            <v>518</v>
          </cell>
          <cell r="B15">
            <v>41931</v>
          </cell>
          <cell r="C15">
            <v>5</v>
          </cell>
          <cell r="D15">
            <v>5</v>
          </cell>
          <cell r="E15">
            <v>0</v>
          </cell>
        </row>
        <row r="16">
          <cell r="A16">
            <v>533</v>
          </cell>
          <cell r="B16">
            <v>41931</v>
          </cell>
          <cell r="C16">
            <v>4</v>
          </cell>
          <cell r="D16" t="str">
            <v>?</v>
          </cell>
          <cell r="E16" t="str">
            <v>?</v>
          </cell>
        </row>
        <row r="17">
          <cell r="A17">
            <v>154</v>
          </cell>
          <cell r="B17">
            <v>41931</v>
          </cell>
          <cell r="C17">
            <v>3</v>
          </cell>
          <cell r="D17" t="str">
            <v/>
          </cell>
          <cell r="E17">
            <v>0</v>
          </cell>
        </row>
        <row r="18">
          <cell r="A18">
            <v>155</v>
          </cell>
          <cell r="B18">
            <v>41931</v>
          </cell>
          <cell r="C18">
            <v>2</v>
          </cell>
          <cell r="D18" t="str">
            <v>?</v>
          </cell>
          <cell r="E18" t="str">
            <v>?</v>
          </cell>
        </row>
        <row r="19">
          <cell r="A19">
            <v>109</v>
          </cell>
          <cell r="B19">
            <v>41931</v>
          </cell>
          <cell r="C19">
            <v>6</v>
          </cell>
          <cell r="D19">
            <v>4</v>
          </cell>
          <cell r="E19">
            <v>16.200000000000003</v>
          </cell>
        </row>
        <row r="20">
          <cell r="A20">
            <v>309</v>
          </cell>
          <cell r="B20">
            <v>41931</v>
          </cell>
          <cell r="C20">
            <v>2</v>
          </cell>
          <cell r="D20" t="str">
            <v>?</v>
          </cell>
          <cell r="E20" t="str">
            <v>?</v>
          </cell>
        </row>
        <row r="21">
          <cell r="A21">
            <v>371</v>
          </cell>
          <cell r="B21">
            <v>41931</v>
          </cell>
          <cell r="C21">
            <v>2</v>
          </cell>
          <cell r="D21">
            <v>5</v>
          </cell>
          <cell r="E21">
            <v>0</v>
          </cell>
        </row>
        <row r="22">
          <cell r="A22">
            <v>372</v>
          </cell>
          <cell r="B22">
            <v>41931</v>
          </cell>
          <cell r="C22">
            <v>2</v>
          </cell>
          <cell r="D22">
            <v>4</v>
          </cell>
          <cell r="E22">
            <v>52.650000000000006</v>
          </cell>
        </row>
        <row r="23">
          <cell r="A23">
            <v>377</v>
          </cell>
          <cell r="B23">
            <v>41931</v>
          </cell>
          <cell r="C23">
            <v>3</v>
          </cell>
          <cell r="D23">
            <v>3</v>
          </cell>
          <cell r="E23">
            <v>84</v>
          </cell>
        </row>
        <row r="24">
          <cell r="A24">
            <v>379</v>
          </cell>
          <cell r="B24">
            <v>41931</v>
          </cell>
          <cell r="C24">
            <v>4</v>
          </cell>
          <cell r="D24">
            <v>3</v>
          </cell>
          <cell r="E24">
            <v>61.2</v>
          </cell>
        </row>
        <row r="25">
          <cell r="A25">
            <v>381</v>
          </cell>
          <cell r="B25">
            <v>41931</v>
          </cell>
          <cell r="C25">
            <v>3</v>
          </cell>
          <cell r="D25">
            <v>5</v>
          </cell>
          <cell r="E25">
            <v>0</v>
          </cell>
        </row>
        <row r="26">
          <cell r="A26">
            <v>385</v>
          </cell>
          <cell r="B26">
            <v>41931</v>
          </cell>
          <cell r="C26">
            <v>2</v>
          </cell>
          <cell r="D26">
            <v>3</v>
          </cell>
          <cell r="E26">
            <v>90</v>
          </cell>
        </row>
        <row r="27">
          <cell r="A27">
            <v>386</v>
          </cell>
          <cell r="B27">
            <v>41931</v>
          </cell>
          <cell r="C27">
            <v>2</v>
          </cell>
          <cell r="D27">
            <v>5</v>
          </cell>
          <cell r="E27">
            <v>0</v>
          </cell>
        </row>
        <row r="28">
          <cell r="A28">
            <v>387</v>
          </cell>
          <cell r="B28">
            <v>41931</v>
          </cell>
          <cell r="C28">
            <v>3</v>
          </cell>
          <cell r="D28" t="str">
            <v>?</v>
          </cell>
          <cell r="E28" t="str">
            <v>?</v>
          </cell>
        </row>
        <row r="29">
          <cell r="A29">
            <v>480</v>
          </cell>
          <cell r="B29">
            <v>41931</v>
          </cell>
          <cell r="C29">
            <v>4</v>
          </cell>
          <cell r="D29">
            <v>4</v>
          </cell>
          <cell r="E29">
            <v>60</v>
          </cell>
        </row>
        <row r="30">
          <cell r="A30">
            <v>481</v>
          </cell>
          <cell r="B30">
            <v>41931</v>
          </cell>
          <cell r="C30">
            <v>5</v>
          </cell>
          <cell r="D30">
            <v>5</v>
          </cell>
          <cell r="E30">
            <v>0</v>
          </cell>
        </row>
        <row r="31">
          <cell r="A31">
            <v>511</v>
          </cell>
          <cell r="B31">
            <v>41931</v>
          </cell>
          <cell r="C31">
            <v>4</v>
          </cell>
          <cell r="D31" t="str">
            <v/>
          </cell>
          <cell r="E31">
            <v>0</v>
          </cell>
        </row>
        <row r="32">
          <cell r="A32">
            <v>547</v>
          </cell>
          <cell r="B32">
            <v>41931</v>
          </cell>
          <cell r="C32">
            <v>3</v>
          </cell>
          <cell r="D32">
            <v>5</v>
          </cell>
          <cell r="E32">
            <v>0</v>
          </cell>
        </row>
        <row r="33">
          <cell r="A33" t="str">
            <v>406a</v>
          </cell>
          <cell r="B33">
            <v>41931</v>
          </cell>
          <cell r="C33">
            <v>4</v>
          </cell>
          <cell r="D33">
            <v>1</v>
          </cell>
          <cell r="E33">
            <v>167.25</v>
          </cell>
        </row>
        <row r="34">
          <cell r="A34">
            <v>199</v>
          </cell>
          <cell r="B34">
            <v>41931</v>
          </cell>
          <cell r="C34">
            <v>3</v>
          </cell>
          <cell r="D34">
            <v>3</v>
          </cell>
          <cell r="E34">
            <v>90</v>
          </cell>
        </row>
        <row r="35">
          <cell r="A35">
            <v>556</v>
          </cell>
          <cell r="B35">
            <v>41931</v>
          </cell>
          <cell r="C35">
            <v>4</v>
          </cell>
          <cell r="D35">
            <v>5</v>
          </cell>
          <cell r="E35">
            <v>5.25</v>
          </cell>
        </row>
        <row r="36">
          <cell r="A36">
            <v>507</v>
          </cell>
          <cell r="B36">
            <v>41931</v>
          </cell>
          <cell r="C36">
            <v>1</v>
          </cell>
          <cell r="D36">
            <v>3</v>
          </cell>
          <cell r="E36">
            <v>70.5</v>
          </cell>
        </row>
        <row r="37">
          <cell r="A37">
            <v>496</v>
          </cell>
          <cell r="B37">
            <v>41931</v>
          </cell>
          <cell r="C37">
            <v>3</v>
          </cell>
          <cell r="D37">
            <v>4</v>
          </cell>
          <cell r="E37">
            <v>55.5</v>
          </cell>
        </row>
        <row r="38">
          <cell r="A38">
            <v>440</v>
          </cell>
          <cell r="B38">
            <v>41931</v>
          </cell>
          <cell r="C38">
            <v>4</v>
          </cell>
          <cell r="D38">
            <v>3</v>
          </cell>
          <cell r="E38">
            <v>88.2</v>
          </cell>
        </row>
        <row r="39">
          <cell r="A39">
            <v>443</v>
          </cell>
          <cell r="B39">
            <v>41931</v>
          </cell>
          <cell r="C39">
            <v>2</v>
          </cell>
          <cell r="D39">
            <v>2</v>
          </cell>
          <cell r="E39">
            <v>93</v>
          </cell>
        </row>
        <row r="40">
          <cell r="A40">
            <v>444</v>
          </cell>
          <cell r="B40">
            <v>41931</v>
          </cell>
          <cell r="C40">
            <v>5</v>
          </cell>
          <cell r="D40">
            <v>4</v>
          </cell>
          <cell r="E40">
            <v>43.5</v>
          </cell>
        </row>
        <row r="41">
          <cell r="A41">
            <v>124</v>
          </cell>
          <cell r="B41">
            <v>41931</v>
          </cell>
          <cell r="C41">
            <v>2</v>
          </cell>
          <cell r="D41">
            <v>1</v>
          </cell>
          <cell r="E41">
            <v>132.75</v>
          </cell>
        </row>
        <row r="42">
          <cell r="A42">
            <v>72</v>
          </cell>
          <cell r="B42">
            <v>41931</v>
          </cell>
          <cell r="C42">
            <v>2</v>
          </cell>
          <cell r="D42">
            <v>5</v>
          </cell>
          <cell r="E42">
            <v>0</v>
          </cell>
        </row>
        <row r="43">
          <cell r="A43">
            <v>284</v>
          </cell>
          <cell r="B43">
            <v>41931</v>
          </cell>
          <cell r="C43">
            <v>8</v>
          </cell>
          <cell r="D43" t="str">
            <v>?</v>
          </cell>
          <cell r="E43" t="str">
            <v>?</v>
          </cell>
        </row>
        <row r="44">
          <cell r="A44">
            <v>310</v>
          </cell>
          <cell r="B44">
            <v>41931</v>
          </cell>
          <cell r="C44">
            <v>2</v>
          </cell>
          <cell r="D44">
            <v>3</v>
          </cell>
          <cell r="E44">
            <v>88.2</v>
          </cell>
        </row>
        <row r="45">
          <cell r="A45">
            <v>534</v>
          </cell>
          <cell r="B45">
            <v>41931</v>
          </cell>
          <cell r="C45">
            <v>3</v>
          </cell>
          <cell r="D45">
            <v>3</v>
          </cell>
          <cell r="E45">
            <v>88.2</v>
          </cell>
        </row>
        <row r="46">
          <cell r="A46">
            <v>20</v>
          </cell>
          <cell r="B46">
            <v>41931</v>
          </cell>
          <cell r="C46">
            <v>4</v>
          </cell>
          <cell r="D46">
            <v>2</v>
          </cell>
          <cell r="E46">
            <v>97.95</v>
          </cell>
        </row>
        <row r="47">
          <cell r="A47">
            <v>452</v>
          </cell>
          <cell r="B47">
            <v>41931</v>
          </cell>
          <cell r="C47">
            <v>2</v>
          </cell>
          <cell r="D47">
            <v>3</v>
          </cell>
          <cell r="E47">
            <v>69</v>
          </cell>
        </row>
        <row r="48">
          <cell r="A48">
            <v>453</v>
          </cell>
          <cell r="B48">
            <v>41931</v>
          </cell>
          <cell r="C48">
            <v>6</v>
          </cell>
          <cell r="D48">
            <v>2</v>
          </cell>
          <cell r="E48">
            <v>129.18</v>
          </cell>
        </row>
        <row r="49">
          <cell r="A49">
            <v>454</v>
          </cell>
          <cell r="B49">
            <v>41931</v>
          </cell>
          <cell r="C49">
            <v>4</v>
          </cell>
          <cell r="D49">
            <v>1</v>
          </cell>
          <cell r="E49">
            <v>164.25</v>
          </cell>
        </row>
        <row r="50">
          <cell r="A50">
            <v>50</v>
          </cell>
          <cell r="B50">
            <v>41931</v>
          </cell>
          <cell r="C50">
            <v>2</v>
          </cell>
          <cell r="D50">
            <v>4</v>
          </cell>
          <cell r="E50">
            <v>55.5</v>
          </cell>
        </row>
        <row r="51">
          <cell r="A51">
            <v>57</v>
          </cell>
          <cell r="B51">
            <v>41931</v>
          </cell>
          <cell r="C51">
            <v>6</v>
          </cell>
          <cell r="D51" t="str">
            <v/>
          </cell>
          <cell r="E51">
            <v>0</v>
          </cell>
        </row>
        <row r="52">
          <cell r="A52">
            <v>9</v>
          </cell>
          <cell r="B52">
            <v>41931</v>
          </cell>
          <cell r="C52">
            <v>3</v>
          </cell>
          <cell r="D52">
            <v>3</v>
          </cell>
          <cell r="E52">
            <v>68.25</v>
          </cell>
        </row>
        <row r="53">
          <cell r="A53">
            <v>528</v>
          </cell>
          <cell r="B53">
            <v>41931</v>
          </cell>
          <cell r="C53">
            <v>5</v>
          </cell>
          <cell r="D53">
            <v>3</v>
          </cell>
          <cell r="E53">
            <v>86.475</v>
          </cell>
        </row>
        <row r="54">
          <cell r="A54">
            <v>173</v>
          </cell>
          <cell r="B54">
            <v>41931</v>
          </cell>
          <cell r="C54">
            <v>4</v>
          </cell>
          <cell r="D54" t="str">
            <v>?</v>
          </cell>
          <cell r="E54" t="str">
            <v>?</v>
          </cell>
        </row>
        <row r="55">
          <cell r="A55">
            <v>176</v>
          </cell>
          <cell r="B55">
            <v>41931</v>
          </cell>
          <cell r="C55">
            <v>1</v>
          </cell>
          <cell r="D55">
            <v>5</v>
          </cell>
          <cell r="E55">
            <v>0</v>
          </cell>
        </row>
        <row r="56">
          <cell r="A56">
            <v>430</v>
          </cell>
          <cell r="B56">
            <v>41931</v>
          </cell>
          <cell r="C56">
            <v>4</v>
          </cell>
          <cell r="D56">
            <v>5</v>
          </cell>
          <cell r="E56">
            <v>0</v>
          </cell>
        </row>
        <row r="57">
          <cell r="A57">
            <v>431</v>
          </cell>
          <cell r="B57">
            <v>41931</v>
          </cell>
          <cell r="C57">
            <v>1</v>
          </cell>
          <cell r="D57">
            <v>5</v>
          </cell>
          <cell r="E57">
            <v>0</v>
          </cell>
        </row>
        <row r="58">
          <cell r="A58">
            <v>433</v>
          </cell>
          <cell r="B58">
            <v>41931</v>
          </cell>
          <cell r="C58">
            <v>4</v>
          </cell>
          <cell r="D58">
            <v>5</v>
          </cell>
          <cell r="E58">
            <v>0</v>
          </cell>
        </row>
        <row r="59">
          <cell r="A59">
            <v>436</v>
          </cell>
          <cell r="B59">
            <v>41931</v>
          </cell>
          <cell r="C59">
            <v>3</v>
          </cell>
          <cell r="D59">
            <v>3</v>
          </cell>
          <cell r="E59">
            <v>90</v>
          </cell>
        </row>
        <row r="60">
          <cell r="A60">
            <v>205</v>
          </cell>
          <cell r="B60">
            <v>41931</v>
          </cell>
          <cell r="C60">
            <v>2</v>
          </cell>
          <cell r="D60">
            <v>5</v>
          </cell>
          <cell r="E60">
            <v>0</v>
          </cell>
        </row>
        <row r="61">
          <cell r="A61">
            <v>425</v>
          </cell>
          <cell r="B61">
            <v>41931</v>
          </cell>
          <cell r="C61">
            <v>2</v>
          </cell>
          <cell r="D61">
            <v>2</v>
          </cell>
          <cell r="E61">
            <v>132</v>
          </cell>
        </row>
        <row r="62">
          <cell r="A62">
            <v>345</v>
          </cell>
          <cell r="B62">
            <v>41931</v>
          </cell>
          <cell r="C62">
            <v>1</v>
          </cell>
          <cell r="D62" t="str">
            <v>?</v>
          </cell>
          <cell r="E62" t="str">
            <v>?</v>
          </cell>
        </row>
        <row r="63">
          <cell r="A63">
            <v>325</v>
          </cell>
          <cell r="B63">
            <v>41931</v>
          </cell>
          <cell r="C63">
            <v>2</v>
          </cell>
          <cell r="D63">
            <v>5</v>
          </cell>
          <cell r="E63">
            <v>14.25</v>
          </cell>
        </row>
        <row r="64">
          <cell r="A64">
            <v>213</v>
          </cell>
          <cell r="B64">
            <v>41931</v>
          </cell>
          <cell r="C64">
            <v>4</v>
          </cell>
          <cell r="D64">
            <v>4</v>
          </cell>
          <cell r="E64">
            <v>47.925</v>
          </cell>
        </row>
        <row r="65">
          <cell r="A65">
            <v>167</v>
          </cell>
          <cell r="B65">
            <v>41931</v>
          </cell>
          <cell r="C65">
            <v>1</v>
          </cell>
          <cell r="D65">
            <v>5</v>
          </cell>
          <cell r="E65">
            <v>0</v>
          </cell>
        </row>
        <row r="66">
          <cell r="A66">
            <v>464</v>
          </cell>
          <cell r="B66">
            <v>41931</v>
          </cell>
          <cell r="C66">
            <v>6</v>
          </cell>
          <cell r="D66" t="str">
            <v>?</v>
          </cell>
          <cell r="E66" t="str">
            <v>?</v>
          </cell>
        </row>
        <row r="67">
          <cell r="A67">
            <v>489</v>
          </cell>
          <cell r="B67">
            <v>41931</v>
          </cell>
          <cell r="C67">
            <v>3</v>
          </cell>
          <cell r="D67">
            <v>2</v>
          </cell>
          <cell r="E67">
            <v>110.25</v>
          </cell>
        </row>
        <row r="68">
          <cell r="A68">
            <v>275</v>
          </cell>
          <cell r="B68">
            <v>41931</v>
          </cell>
          <cell r="C68">
            <v>2</v>
          </cell>
          <cell r="D68">
            <v>1</v>
          </cell>
          <cell r="E68">
            <v>192.75</v>
          </cell>
        </row>
        <row r="69">
          <cell r="A69">
            <v>552</v>
          </cell>
          <cell r="B69">
            <v>41931</v>
          </cell>
          <cell r="C69">
            <v>4</v>
          </cell>
          <cell r="D69">
            <v>3</v>
          </cell>
          <cell r="E69">
            <v>90</v>
          </cell>
        </row>
        <row r="70">
          <cell r="A70">
            <v>254</v>
          </cell>
          <cell r="B70">
            <v>41931</v>
          </cell>
          <cell r="C70">
            <v>8</v>
          </cell>
          <cell r="D70">
            <v>4</v>
          </cell>
          <cell r="E70">
            <v>41.16</v>
          </cell>
        </row>
        <row r="71">
          <cell r="A71">
            <v>257</v>
          </cell>
          <cell r="B71">
            <v>41931</v>
          </cell>
          <cell r="C71">
            <v>2</v>
          </cell>
          <cell r="D71">
            <v>3</v>
          </cell>
          <cell r="E71">
            <v>90</v>
          </cell>
        </row>
        <row r="72">
          <cell r="A72">
            <v>266</v>
          </cell>
          <cell r="B72">
            <v>41931</v>
          </cell>
          <cell r="C72">
            <v>4</v>
          </cell>
          <cell r="D72">
            <v>3</v>
          </cell>
          <cell r="E72">
            <v>88.5</v>
          </cell>
        </row>
        <row r="73">
          <cell r="A73">
            <v>329</v>
          </cell>
          <cell r="B73">
            <v>41931</v>
          </cell>
          <cell r="C73">
            <v>2</v>
          </cell>
          <cell r="D73">
            <v>5</v>
          </cell>
          <cell r="E73">
            <v>0</v>
          </cell>
        </row>
        <row r="74">
          <cell r="A74">
            <v>126</v>
          </cell>
          <cell r="B74">
            <v>41931</v>
          </cell>
          <cell r="C74">
            <v>4</v>
          </cell>
          <cell r="D74">
            <v>3</v>
          </cell>
          <cell r="E74">
            <v>90</v>
          </cell>
        </row>
        <row r="75">
          <cell r="A75">
            <v>244</v>
          </cell>
          <cell r="B75">
            <v>41931</v>
          </cell>
          <cell r="C75">
            <v>2</v>
          </cell>
          <cell r="D75" t="str">
            <v>?</v>
          </cell>
          <cell r="E75" t="str">
            <v>?</v>
          </cell>
        </row>
        <row r="76">
          <cell r="A76">
            <v>535</v>
          </cell>
          <cell r="B76">
            <v>41931</v>
          </cell>
          <cell r="C76">
            <v>2</v>
          </cell>
          <cell r="D76">
            <v>5</v>
          </cell>
          <cell r="E76">
            <v>0</v>
          </cell>
        </row>
        <row r="77">
          <cell r="A77">
            <v>208</v>
          </cell>
          <cell r="B77">
            <v>41931</v>
          </cell>
          <cell r="C77">
            <v>5</v>
          </cell>
          <cell r="D77">
            <v>1</v>
          </cell>
          <cell r="E77">
            <v>161.25</v>
          </cell>
        </row>
        <row r="78">
          <cell r="A78">
            <v>660</v>
          </cell>
          <cell r="B78">
            <v>41931</v>
          </cell>
          <cell r="C78">
            <v>4</v>
          </cell>
          <cell r="D78">
            <v>4</v>
          </cell>
          <cell r="E78">
            <v>60</v>
          </cell>
        </row>
        <row r="79">
          <cell r="A79">
            <v>570</v>
          </cell>
          <cell r="B79">
            <v>41931</v>
          </cell>
          <cell r="C79">
            <v>4</v>
          </cell>
          <cell r="D79">
            <v>1</v>
          </cell>
          <cell r="E79">
            <v>187.5</v>
          </cell>
        </row>
        <row r="80">
          <cell r="A80">
            <v>565</v>
          </cell>
          <cell r="B80">
            <v>41931</v>
          </cell>
          <cell r="C80">
            <v>2</v>
          </cell>
          <cell r="D80">
            <v>5</v>
          </cell>
          <cell r="E80">
            <v>0</v>
          </cell>
        </row>
        <row r="81">
          <cell r="A81">
            <v>112</v>
          </cell>
          <cell r="B81">
            <v>41931</v>
          </cell>
          <cell r="C81">
            <v>4</v>
          </cell>
          <cell r="D81">
            <v>2</v>
          </cell>
          <cell r="E81">
            <v>120.45</v>
          </cell>
        </row>
        <row r="82">
          <cell r="A82">
            <v>202</v>
          </cell>
          <cell r="B82">
            <v>41931</v>
          </cell>
          <cell r="C82">
            <v>4</v>
          </cell>
          <cell r="D82">
            <v>3</v>
          </cell>
          <cell r="E82">
            <v>90</v>
          </cell>
        </row>
        <row r="83">
          <cell r="A83">
            <v>106</v>
          </cell>
          <cell r="B83">
            <v>41931</v>
          </cell>
          <cell r="C83">
            <v>3</v>
          </cell>
          <cell r="D83">
            <v>2</v>
          </cell>
          <cell r="E83">
            <v>127.2</v>
          </cell>
        </row>
        <row r="84">
          <cell r="A84">
            <v>165</v>
          </cell>
          <cell r="B84">
            <v>41931</v>
          </cell>
          <cell r="C84">
            <v>4</v>
          </cell>
          <cell r="D84" t="str">
            <v>?</v>
          </cell>
          <cell r="E84" t="str">
            <v>?</v>
          </cell>
        </row>
        <row r="85">
          <cell r="A85">
            <v>86</v>
          </cell>
          <cell r="B85">
            <v>41931</v>
          </cell>
          <cell r="C85">
            <v>5</v>
          </cell>
          <cell r="D85">
            <v>3</v>
          </cell>
          <cell r="E85">
            <v>90</v>
          </cell>
        </row>
        <row r="86">
          <cell r="A86">
            <v>332</v>
          </cell>
          <cell r="B86">
            <v>41931</v>
          </cell>
          <cell r="C86">
            <v>2</v>
          </cell>
          <cell r="D86">
            <v>2</v>
          </cell>
          <cell r="E86">
            <v>115.5</v>
          </cell>
        </row>
        <row r="87">
          <cell r="A87">
            <v>576</v>
          </cell>
          <cell r="B87">
            <v>41931</v>
          </cell>
          <cell r="C87">
            <v>4</v>
          </cell>
          <cell r="D87">
            <v>1</v>
          </cell>
          <cell r="E87">
            <v>178.5</v>
          </cell>
        </row>
        <row r="88">
          <cell r="A88">
            <v>134</v>
          </cell>
          <cell r="B88">
            <v>41931</v>
          </cell>
          <cell r="C88">
            <v>4</v>
          </cell>
          <cell r="D88">
            <v>3</v>
          </cell>
          <cell r="E88">
            <v>90</v>
          </cell>
        </row>
        <row r="89">
          <cell r="A89">
            <v>580</v>
          </cell>
          <cell r="B89">
            <v>41931</v>
          </cell>
          <cell r="C89">
            <v>4</v>
          </cell>
          <cell r="D89">
            <v>5</v>
          </cell>
          <cell r="E89">
            <v>0</v>
          </cell>
        </row>
        <row r="90">
          <cell r="A90">
            <v>578</v>
          </cell>
          <cell r="B90">
            <v>41931</v>
          </cell>
          <cell r="C90">
            <v>3</v>
          </cell>
          <cell r="D90">
            <v>2</v>
          </cell>
          <cell r="E90">
            <v>126</v>
          </cell>
        </row>
        <row r="91">
          <cell r="A91">
            <v>6</v>
          </cell>
          <cell r="B91">
            <v>41931</v>
          </cell>
          <cell r="C91">
            <v>4</v>
          </cell>
          <cell r="D91" t="str">
            <v>?</v>
          </cell>
          <cell r="E91" t="str">
            <v>?</v>
          </cell>
        </row>
        <row r="92">
          <cell r="A92">
            <v>548</v>
          </cell>
          <cell r="B92">
            <v>41931</v>
          </cell>
          <cell r="C92">
            <v>3</v>
          </cell>
          <cell r="D92">
            <v>5</v>
          </cell>
          <cell r="E92">
            <v>0</v>
          </cell>
        </row>
        <row r="93">
          <cell r="A93">
            <v>32</v>
          </cell>
          <cell r="B93">
            <v>41931</v>
          </cell>
          <cell r="C93">
            <v>5</v>
          </cell>
          <cell r="D93">
            <v>3</v>
          </cell>
          <cell r="E93">
            <v>78</v>
          </cell>
        </row>
        <row r="94">
          <cell r="A94">
            <v>445</v>
          </cell>
          <cell r="B94">
            <v>41931</v>
          </cell>
          <cell r="C94">
            <v>4</v>
          </cell>
          <cell r="D94">
            <v>3</v>
          </cell>
          <cell r="E94">
            <v>69</v>
          </cell>
        </row>
        <row r="95">
          <cell r="A95">
            <v>312</v>
          </cell>
          <cell r="B95">
            <v>41931</v>
          </cell>
          <cell r="C95">
            <v>2</v>
          </cell>
          <cell r="D95">
            <v>3</v>
          </cell>
          <cell r="E95">
            <v>63.945</v>
          </cell>
        </row>
        <row r="96">
          <cell r="A96">
            <v>532</v>
          </cell>
          <cell r="B96">
            <v>41931</v>
          </cell>
          <cell r="C96">
            <v>3</v>
          </cell>
          <cell r="D96">
            <v>2</v>
          </cell>
          <cell r="E96">
            <v>99.75</v>
          </cell>
        </row>
        <row r="97">
          <cell r="A97">
            <v>550</v>
          </cell>
          <cell r="B97">
            <v>41931</v>
          </cell>
          <cell r="C97">
            <v>6</v>
          </cell>
          <cell r="D97">
            <v>2</v>
          </cell>
          <cell r="E97">
            <v>130.5</v>
          </cell>
        </row>
        <row r="98">
          <cell r="A98">
            <v>184</v>
          </cell>
          <cell r="B98">
            <v>41931</v>
          </cell>
          <cell r="C98">
            <v>2</v>
          </cell>
          <cell r="D98">
            <v>3</v>
          </cell>
          <cell r="E98">
            <v>68</v>
          </cell>
        </row>
        <row r="99">
          <cell r="A99">
            <v>495</v>
          </cell>
          <cell r="B99">
            <v>41931</v>
          </cell>
          <cell r="C99">
            <v>2</v>
          </cell>
          <cell r="D99">
            <v>1</v>
          </cell>
          <cell r="E99">
            <v>147.75</v>
          </cell>
        </row>
        <row r="100">
          <cell r="A100">
            <v>137</v>
          </cell>
          <cell r="B100">
            <v>41931</v>
          </cell>
          <cell r="C100">
            <v>1</v>
          </cell>
          <cell r="D100">
            <v>5</v>
          </cell>
          <cell r="E100">
            <v>0</v>
          </cell>
        </row>
        <row r="101">
          <cell r="A101">
            <v>141</v>
          </cell>
          <cell r="B101">
            <v>41931</v>
          </cell>
          <cell r="C101">
            <v>4</v>
          </cell>
          <cell r="D101">
            <v>3</v>
          </cell>
          <cell r="E101">
            <v>63</v>
          </cell>
        </row>
        <row r="102">
          <cell r="A102">
            <v>94</v>
          </cell>
          <cell r="B102">
            <v>41931</v>
          </cell>
          <cell r="C102">
            <v>2</v>
          </cell>
          <cell r="D102">
            <v>5</v>
          </cell>
          <cell r="E102">
            <v>0</v>
          </cell>
        </row>
        <row r="103">
          <cell r="A103">
            <v>313</v>
          </cell>
          <cell r="B103">
            <v>41931</v>
          </cell>
          <cell r="C103">
            <v>4</v>
          </cell>
          <cell r="D103" t="str">
            <v>?</v>
          </cell>
          <cell r="E103" t="str">
            <v>?</v>
          </cell>
        </row>
        <row r="104">
          <cell r="A104">
            <v>105</v>
          </cell>
          <cell r="B104">
            <v>41931</v>
          </cell>
          <cell r="C104">
            <v>2</v>
          </cell>
          <cell r="D104">
            <v>4</v>
          </cell>
          <cell r="E104">
            <v>18.75</v>
          </cell>
        </row>
        <row r="105">
          <cell r="A105">
            <v>303</v>
          </cell>
          <cell r="B105">
            <v>41931</v>
          </cell>
          <cell r="C105">
            <v>3</v>
          </cell>
          <cell r="D105">
            <v>5</v>
          </cell>
          <cell r="E105">
            <v>9.5</v>
          </cell>
        </row>
        <row r="106">
          <cell r="A106">
            <v>591</v>
          </cell>
          <cell r="B106">
            <v>41931</v>
          </cell>
          <cell r="C106">
            <v>3</v>
          </cell>
          <cell r="D106">
            <v>3</v>
          </cell>
          <cell r="E106">
            <v>74.815</v>
          </cell>
        </row>
        <row r="107">
          <cell r="A107">
            <v>209</v>
          </cell>
          <cell r="B107">
            <v>41931</v>
          </cell>
          <cell r="C107">
            <v>1</v>
          </cell>
          <cell r="D107">
            <v>1</v>
          </cell>
          <cell r="E107">
            <v>164.25</v>
          </cell>
        </row>
        <row r="108">
          <cell r="A108">
            <v>588</v>
          </cell>
          <cell r="B108">
            <v>41931</v>
          </cell>
          <cell r="C108">
            <v>3</v>
          </cell>
          <cell r="D108">
            <v>5</v>
          </cell>
          <cell r="E108">
            <v>7</v>
          </cell>
        </row>
        <row r="109">
          <cell r="A109">
            <v>356</v>
          </cell>
          <cell r="B109">
            <v>41931</v>
          </cell>
          <cell r="C109">
            <v>7</v>
          </cell>
          <cell r="D109">
            <v>3</v>
          </cell>
          <cell r="E109">
            <v>63.945</v>
          </cell>
        </row>
        <row r="110">
          <cell r="A110">
            <v>663</v>
          </cell>
          <cell r="B110">
            <v>41931</v>
          </cell>
          <cell r="C110">
            <v>4</v>
          </cell>
          <cell r="D110">
            <v>5</v>
          </cell>
          <cell r="E110">
            <v>0</v>
          </cell>
        </row>
        <row r="111">
          <cell r="A111">
            <v>614</v>
          </cell>
          <cell r="B111">
            <v>41931</v>
          </cell>
          <cell r="C111">
            <v>5</v>
          </cell>
          <cell r="D111">
            <v>4</v>
          </cell>
          <cell r="E111">
            <v>46.8</v>
          </cell>
        </row>
        <row r="112">
          <cell r="A112">
            <v>404</v>
          </cell>
          <cell r="B112">
            <v>41931</v>
          </cell>
          <cell r="C112">
            <v>3</v>
          </cell>
          <cell r="D112">
            <v>1</v>
          </cell>
          <cell r="E112">
            <v>210.75</v>
          </cell>
        </row>
        <row r="113">
          <cell r="A113">
            <v>589</v>
          </cell>
          <cell r="B113">
            <v>41931</v>
          </cell>
          <cell r="C113">
            <v>2</v>
          </cell>
          <cell r="D113">
            <v>4</v>
          </cell>
          <cell r="E113">
            <v>42.75</v>
          </cell>
        </row>
        <row r="114">
          <cell r="A114">
            <v>598</v>
          </cell>
          <cell r="B114">
            <v>41931</v>
          </cell>
          <cell r="C114">
            <v>4</v>
          </cell>
          <cell r="D114">
            <v>1</v>
          </cell>
          <cell r="E114">
            <v>189.45</v>
          </cell>
        </row>
        <row r="115">
          <cell r="A115">
            <v>592</v>
          </cell>
          <cell r="B115">
            <v>41931</v>
          </cell>
          <cell r="C115">
            <v>1</v>
          </cell>
          <cell r="D115">
            <v>3</v>
          </cell>
          <cell r="E115">
            <v>70.5</v>
          </cell>
        </row>
        <row r="116">
          <cell r="A116">
            <v>159</v>
          </cell>
          <cell r="B116">
            <v>41931</v>
          </cell>
          <cell r="C116">
            <v>5</v>
          </cell>
          <cell r="D116" t="str">
            <v>?</v>
          </cell>
          <cell r="E116" t="str">
            <v>?</v>
          </cell>
        </row>
        <row r="117">
          <cell r="A117">
            <v>55</v>
          </cell>
          <cell r="B117">
            <v>41931</v>
          </cell>
          <cell r="C117">
            <v>5</v>
          </cell>
          <cell r="D117">
            <v>3</v>
          </cell>
          <cell r="E117">
            <v>69.75</v>
          </cell>
        </row>
        <row r="118">
          <cell r="A118">
            <v>617</v>
          </cell>
          <cell r="B118">
            <v>41931</v>
          </cell>
          <cell r="C118">
            <v>5</v>
          </cell>
          <cell r="D118">
            <v>5</v>
          </cell>
          <cell r="E118">
            <v>0</v>
          </cell>
        </row>
        <row r="119">
          <cell r="A119">
            <v>324</v>
          </cell>
          <cell r="B119">
            <v>41931</v>
          </cell>
          <cell r="C119">
            <v>2</v>
          </cell>
          <cell r="D119">
            <v>5</v>
          </cell>
          <cell r="E119">
            <v>0</v>
          </cell>
        </row>
        <row r="120">
          <cell r="A120">
            <v>627</v>
          </cell>
          <cell r="B120">
            <v>41931</v>
          </cell>
          <cell r="C120">
            <v>4</v>
          </cell>
          <cell r="D120" t="str">
            <v>?</v>
          </cell>
          <cell r="E120" t="str">
            <v>?</v>
          </cell>
        </row>
        <row r="121">
          <cell r="A121">
            <v>316</v>
          </cell>
          <cell r="B121">
            <v>41931</v>
          </cell>
          <cell r="C121">
            <v>4</v>
          </cell>
          <cell r="D121">
            <v>2</v>
          </cell>
          <cell r="E121">
            <v>109.5</v>
          </cell>
        </row>
        <row r="122">
          <cell r="A122">
            <v>466</v>
          </cell>
          <cell r="B122">
            <v>41931</v>
          </cell>
          <cell r="C122">
            <v>3</v>
          </cell>
          <cell r="D122">
            <v>3</v>
          </cell>
          <cell r="E122">
            <v>88.2</v>
          </cell>
        </row>
        <row r="123">
          <cell r="A123">
            <v>151</v>
          </cell>
          <cell r="B123">
            <v>41931</v>
          </cell>
          <cell r="C123">
            <v>3</v>
          </cell>
          <cell r="D123">
            <v>4</v>
          </cell>
          <cell r="E123">
            <v>60</v>
          </cell>
        </row>
        <row r="124">
          <cell r="A124">
            <v>420</v>
          </cell>
          <cell r="B124">
            <v>41931</v>
          </cell>
          <cell r="C124">
            <v>1</v>
          </cell>
          <cell r="D124" t="str">
            <v>?</v>
          </cell>
          <cell r="E124" t="str">
            <v>?</v>
          </cell>
        </row>
        <row r="125">
          <cell r="A125">
            <v>595</v>
          </cell>
          <cell r="B125">
            <v>41931</v>
          </cell>
          <cell r="C125">
            <v>4</v>
          </cell>
          <cell r="D125">
            <v>3</v>
          </cell>
          <cell r="E125">
            <v>72.75</v>
          </cell>
        </row>
        <row r="126">
          <cell r="A126" t="str">
            <v>485e</v>
          </cell>
          <cell r="B126">
            <v>41931</v>
          </cell>
          <cell r="C126">
            <v>5</v>
          </cell>
          <cell r="D126">
            <v>2</v>
          </cell>
          <cell r="E126">
            <v>105.15</v>
          </cell>
        </row>
        <row r="127">
          <cell r="A127">
            <v>620</v>
          </cell>
          <cell r="B127">
            <v>41931</v>
          </cell>
          <cell r="C127">
            <v>4</v>
          </cell>
          <cell r="D127">
            <v>4</v>
          </cell>
          <cell r="E127">
            <v>47.25</v>
          </cell>
        </row>
        <row r="128">
          <cell r="A128">
            <v>640</v>
          </cell>
          <cell r="B128">
            <v>41931</v>
          </cell>
          <cell r="C128">
            <v>4</v>
          </cell>
          <cell r="D128">
            <v>1</v>
          </cell>
          <cell r="E128">
            <v>171.75</v>
          </cell>
        </row>
        <row r="129">
          <cell r="A129">
            <v>553</v>
          </cell>
          <cell r="B129">
            <v>41931</v>
          </cell>
          <cell r="C129">
            <v>4</v>
          </cell>
          <cell r="D129" t="str">
            <v/>
          </cell>
          <cell r="E129">
            <v>0</v>
          </cell>
        </row>
        <row r="130">
          <cell r="A130">
            <v>447</v>
          </cell>
          <cell r="B130">
            <v>41931</v>
          </cell>
          <cell r="C130">
            <v>4</v>
          </cell>
          <cell r="D130">
            <v>4</v>
          </cell>
          <cell r="E130">
            <v>55.125</v>
          </cell>
        </row>
        <row r="131">
          <cell r="A131" t="str">
            <v>408b</v>
          </cell>
          <cell r="B131">
            <v>41931</v>
          </cell>
          <cell r="C131">
            <v>3</v>
          </cell>
          <cell r="D131">
            <v>2</v>
          </cell>
          <cell r="E131">
            <v>117</v>
          </cell>
        </row>
        <row r="132">
          <cell r="A132">
            <v>626</v>
          </cell>
          <cell r="B132">
            <v>41931</v>
          </cell>
          <cell r="C132">
            <v>4</v>
          </cell>
          <cell r="D132" t="str">
            <v>?</v>
          </cell>
          <cell r="E132" t="str">
            <v>?</v>
          </cell>
        </row>
        <row r="133">
          <cell r="A133">
            <v>641</v>
          </cell>
          <cell r="B133">
            <v>41931</v>
          </cell>
          <cell r="C133">
            <v>3</v>
          </cell>
          <cell r="D133" t="str">
            <v>?</v>
          </cell>
          <cell r="E133" t="str">
            <v>?</v>
          </cell>
        </row>
        <row r="134">
          <cell r="A134">
            <v>632</v>
          </cell>
          <cell r="B134">
            <v>41931</v>
          </cell>
          <cell r="C134">
            <v>1</v>
          </cell>
          <cell r="D134" t="str">
            <v>?</v>
          </cell>
          <cell r="E134" t="str">
            <v>?</v>
          </cell>
        </row>
        <row r="135">
          <cell r="A135">
            <v>623</v>
          </cell>
          <cell r="B135">
            <v>41931</v>
          </cell>
          <cell r="C135">
            <v>5</v>
          </cell>
          <cell r="D135">
            <v>1</v>
          </cell>
          <cell r="E135">
            <v>225</v>
          </cell>
        </row>
        <row r="136">
          <cell r="A136">
            <v>600</v>
          </cell>
          <cell r="B136">
            <v>41931</v>
          </cell>
          <cell r="C136">
            <v>3</v>
          </cell>
          <cell r="D136">
            <v>2</v>
          </cell>
          <cell r="E136">
            <v>90.75</v>
          </cell>
        </row>
        <row r="137">
          <cell r="A137">
            <v>80</v>
          </cell>
          <cell r="B137">
            <v>41931</v>
          </cell>
          <cell r="C137">
            <v>2</v>
          </cell>
          <cell r="D137" t="str">
            <v>?</v>
          </cell>
          <cell r="E137" t="str">
            <v>?</v>
          </cell>
        </row>
        <row r="138">
          <cell r="A138">
            <v>615</v>
          </cell>
          <cell r="B138">
            <v>41931</v>
          </cell>
          <cell r="C138">
            <v>4</v>
          </cell>
          <cell r="D138">
            <v>4</v>
          </cell>
          <cell r="E138">
            <v>44.25</v>
          </cell>
        </row>
        <row r="139">
          <cell r="A139">
            <v>642</v>
          </cell>
          <cell r="B139">
            <v>41931</v>
          </cell>
          <cell r="C139">
            <v>4</v>
          </cell>
          <cell r="D139">
            <v>1</v>
          </cell>
          <cell r="E139">
            <v>143.85</v>
          </cell>
        </row>
        <row r="140">
          <cell r="A140">
            <v>144</v>
          </cell>
          <cell r="B140">
            <v>41931</v>
          </cell>
          <cell r="C140">
            <v>3</v>
          </cell>
          <cell r="D140">
            <v>1</v>
          </cell>
          <cell r="E140">
            <v>142.5</v>
          </cell>
        </row>
        <row r="141">
          <cell r="A141">
            <v>283</v>
          </cell>
          <cell r="B141">
            <v>41931</v>
          </cell>
          <cell r="C141">
            <v>4</v>
          </cell>
          <cell r="D141">
            <v>4</v>
          </cell>
          <cell r="E141">
            <v>17.49</v>
          </cell>
        </row>
        <row r="142">
          <cell r="A142">
            <v>171</v>
          </cell>
          <cell r="B142">
            <v>41931</v>
          </cell>
          <cell r="C142">
            <v>3</v>
          </cell>
          <cell r="D142">
            <v>1</v>
          </cell>
          <cell r="E142">
            <v>135.75</v>
          </cell>
        </row>
        <row r="143">
          <cell r="A143">
            <v>188</v>
          </cell>
          <cell r="B143">
            <v>41931</v>
          </cell>
          <cell r="C143">
            <v>5</v>
          </cell>
          <cell r="D143">
            <v>3</v>
          </cell>
          <cell r="E143">
            <v>90</v>
          </cell>
        </row>
        <row r="144">
          <cell r="A144">
            <v>119</v>
          </cell>
          <cell r="B144">
            <v>41931</v>
          </cell>
          <cell r="C144">
            <v>2</v>
          </cell>
          <cell r="D144">
            <v>4</v>
          </cell>
          <cell r="E144">
            <v>54</v>
          </cell>
        </row>
        <row r="145">
          <cell r="A145">
            <v>662</v>
          </cell>
          <cell r="B145">
            <v>41931</v>
          </cell>
          <cell r="C145">
            <v>4</v>
          </cell>
          <cell r="D145" t="str">
            <v>?</v>
          </cell>
          <cell r="E145" t="str">
            <v>?</v>
          </cell>
        </row>
        <row r="146">
          <cell r="A146">
            <v>455</v>
          </cell>
          <cell r="B146">
            <v>41931</v>
          </cell>
          <cell r="C146">
            <v>6</v>
          </cell>
          <cell r="D146" t="str">
            <v>?</v>
          </cell>
          <cell r="E146" t="str">
            <v>?</v>
          </cell>
        </row>
      </sheetData>
      <sheetData sheetId="17">
        <row r="4">
          <cell r="Q4">
            <v>1</v>
          </cell>
        </row>
        <row r="5">
          <cell r="Q5">
            <v>2</v>
          </cell>
        </row>
        <row r="6">
          <cell r="Q6">
            <v>3</v>
          </cell>
        </row>
        <row r="7">
          <cell r="Q7">
            <v>4</v>
          </cell>
        </row>
        <row r="8">
          <cell r="Q8">
            <v>5</v>
          </cell>
        </row>
        <row r="9">
          <cell r="Q9">
            <v>6</v>
          </cell>
        </row>
        <row r="10">
          <cell r="Q10">
            <v>7</v>
          </cell>
        </row>
        <row r="11">
          <cell r="Q11">
            <v>8</v>
          </cell>
        </row>
        <row r="12">
          <cell r="Q12">
            <v>9</v>
          </cell>
        </row>
        <row r="13">
          <cell r="Q13">
            <v>10</v>
          </cell>
        </row>
        <row r="14">
          <cell r="Q14">
            <v>11</v>
          </cell>
        </row>
        <row r="15">
          <cell r="Q15">
            <v>12</v>
          </cell>
        </row>
        <row r="16">
          <cell r="Q16">
            <v>13</v>
          </cell>
        </row>
        <row r="17">
          <cell r="Q17">
            <v>14</v>
          </cell>
        </row>
        <row r="18">
          <cell r="Q18">
            <v>15</v>
          </cell>
        </row>
        <row r="19">
          <cell r="Q19">
            <v>16</v>
          </cell>
        </row>
        <row r="20">
          <cell r="Q20">
            <v>17</v>
          </cell>
        </row>
        <row r="21">
          <cell r="Q21">
            <v>18</v>
          </cell>
        </row>
        <row r="22">
          <cell r="Q22">
            <v>19</v>
          </cell>
        </row>
        <row r="23">
          <cell r="Q23">
            <v>20</v>
          </cell>
        </row>
        <row r="24">
          <cell r="Q24">
            <v>21</v>
          </cell>
        </row>
        <row r="25">
          <cell r="Q25">
            <v>22</v>
          </cell>
        </row>
        <row r="26">
          <cell r="Q26">
            <v>23</v>
          </cell>
        </row>
        <row r="27">
          <cell r="Q27">
            <v>24</v>
          </cell>
        </row>
        <row r="28">
          <cell r="Q28">
            <v>25</v>
          </cell>
        </row>
        <row r="29">
          <cell r="Q29">
            <v>26</v>
          </cell>
        </row>
        <row r="30">
          <cell r="Q30">
            <v>27</v>
          </cell>
        </row>
        <row r="31">
          <cell r="Q31">
            <v>28</v>
          </cell>
        </row>
        <row r="32">
          <cell r="Q32">
            <v>29</v>
          </cell>
        </row>
        <row r="33">
          <cell r="Q33">
            <v>30</v>
          </cell>
        </row>
        <row r="34">
          <cell r="Q34">
            <v>31</v>
          </cell>
        </row>
        <row r="35">
          <cell r="Q35">
            <v>32</v>
          </cell>
        </row>
        <row r="36">
          <cell r="Q36">
            <v>33</v>
          </cell>
        </row>
        <row r="37">
          <cell r="Q37">
            <v>34</v>
          </cell>
        </row>
        <row r="38">
          <cell r="Q38">
            <v>35</v>
          </cell>
        </row>
        <row r="39">
          <cell r="Q39">
            <v>36</v>
          </cell>
        </row>
        <row r="40">
          <cell r="Q40">
            <v>37</v>
          </cell>
        </row>
        <row r="41">
          <cell r="Q41">
            <v>38</v>
          </cell>
        </row>
        <row r="42">
          <cell r="Q42">
            <v>39</v>
          </cell>
        </row>
        <row r="43">
          <cell r="Q43">
            <v>40</v>
          </cell>
        </row>
        <row r="44">
          <cell r="Q44">
            <v>41</v>
          </cell>
        </row>
        <row r="45">
          <cell r="Q45">
            <v>42</v>
          </cell>
        </row>
        <row r="46">
          <cell r="Q46">
            <v>43</v>
          </cell>
        </row>
        <row r="47">
          <cell r="Q47">
            <v>44</v>
          </cell>
        </row>
        <row r="48">
          <cell r="Q48">
            <v>45</v>
          </cell>
        </row>
        <row r="49">
          <cell r="Q49">
            <v>46</v>
          </cell>
        </row>
        <row r="50">
          <cell r="Q50">
            <v>47</v>
          </cell>
        </row>
        <row r="51">
          <cell r="Q51">
            <v>48</v>
          </cell>
        </row>
        <row r="52">
          <cell r="Q52">
            <v>49</v>
          </cell>
        </row>
        <row r="53">
          <cell r="Q53">
            <v>50</v>
          </cell>
        </row>
        <row r="54">
          <cell r="Q54">
            <v>51</v>
          </cell>
        </row>
        <row r="55">
          <cell r="Q55">
            <v>52</v>
          </cell>
        </row>
        <row r="56">
          <cell r="Q56">
            <v>53</v>
          </cell>
        </row>
        <row r="57">
          <cell r="Q57">
            <v>54</v>
          </cell>
        </row>
        <row r="58">
          <cell r="Q58">
            <v>55</v>
          </cell>
        </row>
        <row r="59">
          <cell r="Q59">
            <v>56</v>
          </cell>
        </row>
        <row r="60">
          <cell r="Q60">
            <v>57</v>
          </cell>
        </row>
        <row r="61">
          <cell r="Q61">
            <v>58</v>
          </cell>
        </row>
        <row r="62">
          <cell r="Q62">
            <v>59</v>
          </cell>
        </row>
        <row r="63">
          <cell r="Q63">
            <v>60</v>
          </cell>
        </row>
        <row r="64">
          <cell r="Q64">
            <v>61</v>
          </cell>
        </row>
        <row r="65">
          <cell r="Q65">
            <v>62</v>
          </cell>
        </row>
        <row r="66">
          <cell r="Q66" t="str">
            <v>63a</v>
          </cell>
        </row>
        <row r="67">
          <cell r="Q67" t="str">
            <v>63b</v>
          </cell>
        </row>
        <row r="68">
          <cell r="Q68" t="str">
            <v>63c</v>
          </cell>
        </row>
        <row r="69">
          <cell r="Q69" t="str">
            <v>63d</v>
          </cell>
        </row>
        <row r="70">
          <cell r="Q70" t="str">
            <v>64a</v>
          </cell>
        </row>
        <row r="71">
          <cell r="Q71" t="str">
            <v>64b</v>
          </cell>
        </row>
        <row r="72">
          <cell r="Q72">
            <v>65</v>
          </cell>
        </row>
        <row r="73">
          <cell r="Q73">
            <v>66</v>
          </cell>
        </row>
        <row r="74">
          <cell r="Q74">
            <v>67</v>
          </cell>
        </row>
        <row r="75">
          <cell r="Q75">
            <v>68</v>
          </cell>
        </row>
        <row r="76">
          <cell r="Q76">
            <v>69</v>
          </cell>
        </row>
        <row r="77">
          <cell r="Q77">
            <v>70</v>
          </cell>
        </row>
        <row r="78">
          <cell r="Q78">
            <v>71</v>
          </cell>
        </row>
        <row r="79">
          <cell r="Q79">
            <v>72</v>
          </cell>
        </row>
        <row r="80">
          <cell r="Q80">
            <v>73</v>
          </cell>
        </row>
        <row r="81">
          <cell r="Q81">
            <v>74</v>
          </cell>
        </row>
        <row r="82">
          <cell r="Q82">
            <v>75</v>
          </cell>
        </row>
        <row r="83">
          <cell r="Q83">
            <v>76</v>
          </cell>
        </row>
        <row r="84">
          <cell r="Q84">
            <v>77</v>
          </cell>
        </row>
        <row r="85">
          <cell r="Q85">
            <v>78</v>
          </cell>
        </row>
        <row r="86">
          <cell r="Q86">
            <v>79</v>
          </cell>
        </row>
        <row r="87">
          <cell r="Q87">
            <v>80</v>
          </cell>
        </row>
        <row r="88">
          <cell r="Q88" t="str">
            <v>80a</v>
          </cell>
        </row>
        <row r="89">
          <cell r="Q89">
            <v>81</v>
          </cell>
        </row>
        <row r="90">
          <cell r="Q90">
            <v>82</v>
          </cell>
        </row>
        <row r="91">
          <cell r="Q91">
            <v>83</v>
          </cell>
        </row>
        <row r="92">
          <cell r="Q92">
            <v>84</v>
          </cell>
        </row>
        <row r="93">
          <cell r="Q93">
            <v>85</v>
          </cell>
        </row>
        <row r="94">
          <cell r="Q94">
            <v>86</v>
          </cell>
        </row>
        <row r="95">
          <cell r="Q95">
            <v>87</v>
          </cell>
        </row>
        <row r="96">
          <cell r="Q96">
            <v>88</v>
          </cell>
        </row>
        <row r="97">
          <cell r="Q97">
            <v>89</v>
          </cell>
        </row>
        <row r="98">
          <cell r="Q98">
            <v>90</v>
          </cell>
        </row>
        <row r="99">
          <cell r="Q99">
            <v>91</v>
          </cell>
        </row>
        <row r="100">
          <cell r="Q100">
            <v>92</v>
          </cell>
        </row>
        <row r="101">
          <cell r="Q101">
            <v>93</v>
          </cell>
        </row>
        <row r="102">
          <cell r="Q102">
            <v>94</v>
          </cell>
        </row>
        <row r="103">
          <cell r="Q103">
            <v>95</v>
          </cell>
        </row>
        <row r="104">
          <cell r="Q104">
            <v>96</v>
          </cell>
        </row>
        <row r="105">
          <cell r="Q105">
            <v>97</v>
          </cell>
        </row>
        <row r="106">
          <cell r="Q106">
            <v>98</v>
          </cell>
        </row>
        <row r="107">
          <cell r="Q107">
            <v>99</v>
          </cell>
        </row>
        <row r="108">
          <cell r="Q108">
            <v>100</v>
          </cell>
        </row>
        <row r="109">
          <cell r="Q109">
            <v>101</v>
          </cell>
        </row>
        <row r="110">
          <cell r="Q110">
            <v>102</v>
          </cell>
        </row>
        <row r="111">
          <cell r="Q111">
            <v>103</v>
          </cell>
        </row>
        <row r="112">
          <cell r="Q112">
            <v>104</v>
          </cell>
        </row>
        <row r="113">
          <cell r="Q113">
            <v>105</v>
          </cell>
        </row>
        <row r="114">
          <cell r="Q114">
            <v>106</v>
          </cell>
        </row>
        <row r="115">
          <cell r="Q115">
            <v>107</v>
          </cell>
        </row>
        <row r="116">
          <cell r="Q116">
            <v>108</v>
          </cell>
        </row>
        <row r="117">
          <cell r="Q117">
            <v>109</v>
          </cell>
        </row>
        <row r="118">
          <cell r="Q118">
            <v>110</v>
          </cell>
        </row>
        <row r="119">
          <cell r="Q119">
            <v>111</v>
          </cell>
        </row>
        <row r="120">
          <cell r="Q120">
            <v>112</v>
          </cell>
        </row>
        <row r="121">
          <cell r="Q121">
            <v>113</v>
          </cell>
        </row>
        <row r="122">
          <cell r="Q122">
            <v>114</v>
          </cell>
        </row>
        <row r="123">
          <cell r="Q123">
            <v>115</v>
          </cell>
        </row>
        <row r="124">
          <cell r="Q124">
            <v>116</v>
          </cell>
        </row>
        <row r="125">
          <cell r="Q125">
            <v>117</v>
          </cell>
        </row>
        <row r="126">
          <cell r="Q126">
            <v>118</v>
          </cell>
        </row>
        <row r="127">
          <cell r="Q127">
            <v>119</v>
          </cell>
        </row>
        <row r="128">
          <cell r="Q128">
            <v>120</v>
          </cell>
        </row>
        <row r="129">
          <cell r="Q129">
            <v>121</v>
          </cell>
        </row>
        <row r="130">
          <cell r="Q130">
            <v>122</v>
          </cell>
        </row>
        <row r="131">
          <cell r="Q131">
            <v>123</v>
          </cell>
        </row>
        <row r="132">
          <cell r="Q132">
            <v>124</v>
          </cell>
        </row>
        <row r="133">
          <cell r="Q133">
            <v>125</v>
          </cell>
        </row>
        <row r="134">
          <cell r="Q134">
            <v>126</v>
          </cell>
        </row>
        <row r="135">
          <cell r="Q135">
            <v>127</v>
          </cell>
        </row>
        <row r="136">
          <cell r="Q136">
            <v>128</v>
          </cell>
        </row>
        <row r="137">
          <cell r="Q137">
            <v>129</v>
          </cell>
        </row>
        <row r="138">
          <cell r="Q138">
            <v>130</v>
          </cell>
        </row>
        <row r="139">
          <cell r="Q139">
            <v>131</v>
          </cell>
        </row>
        <row r="140">
          <cell r="Q140">
            <v>132</v>
          </cell>
        </row>
        <row r="141">
          <cell r="Q141">
            <v>133</v>
          </cell>
        </row>
        <row r="142">
          <cell r="Q142">
            <v>134</v>
          </cell>
        </row>
        <row r="143">
          <cell r="Q143">
            <v>135</v>
          </cell>
        </row>
        <row r="144">
          <cell r="Q144">
            <v>136</v>
          </cell>
        </row>
        <row r="145">
          <cell r="Q145">
            <v>137</v>
          </cell>
        </row>
        <row r="146">
          <cell r="Q146">
            <v>138</v>
          </cell>
        </row>
        <row r="147">
          <cell r="Q147">
            <v>139</v>
          </cell>
        </row>
        <row r="148">
          <cell r="Q148">
            <v>140</v>
          </cell>
        </row>
        <row r="149">
          <cell r="Q149">
            <v>141</v>
          </cell>
        </row>
        <row r="150">
          <cell r="Q150">
            <v>142</v>
          </cell>
        </row>
        <row r="151">
          <cell r="Q151">
            <v>143</v>
          </cell>
        </row>
        <row r="152">
          <cell r="Q152">
            <v>144</v>
          </cell>
        </row>
        <row r="153">
          <cell r="Q153">
            <v>145</v>
          </cell>
        </row>
        <row r="154">
          <cell r="Q154">
            <v>146</v>
          </cell>
        </row>
        <row r="155">
          <cell r="Q155">
            <v>147</v>
          </cell>
        </row>
        <row r="156">
          <cell r="Q156">
            <v>148</v>
          </cell>
        </row>
        <row r="157">
          <cell r="Q157">
            <v>149</v>
          </cell>
        </row>
        <row r="158">
          <cell r="Q158">
            <v>150</v>
          </cell>
        </row>
        <row r="159">
          <cell r="Q159">
            <v>151</v>
          </cell>
        </row>
        <row r="160">
          <cell r="Q160">
            <v>152</v>
          </cell>
        </row>
        <row r="161">
          <cell r="Q161">
            <v>153</v>
          </cell>
        </row>
        <row r="162">
          <cell r="Q162">
            <v>154</v>
          </cell>
        </row>
        <row r="163">
          <cell r="Q163">
            <v>155</v>
          </cell>
        </row>
        <row r="164">
          <cell r="Q164">
            <v>156</v>
          </cell>
        </row>
        <row r="165">
          <cell r="Q165">
            <v>157</v>
          </cell>
        </row>
        <row r="166">
          <cell r="Q166">
            <v>158</v>
          </cell>
        </row>
        <row r="167">
          <cell r="Q167">
            <v>159</v>
          </cell>
        </row>
        <row r="168">
          <cell r="Q168">
            <v>160</v>
          </cell>
        </row>
        <row r="169">
          <cell r="Q169">
            <v>161</v>
          </cell>
        </row>
        <row r="170">
          <cell r="Q170">
            <v>162</v>
          </cell>
        </row>
        <row r="171">
          <cell r="Q171">
            <v>163</v>
          </cell>
        </row>
        <row r="172">
          <cell r="Q172">
            <v>164</v>
          </cell>
        </row>
        <row r="173">
          <cell r="Q173">
            <v>165</v>
          </cell>
        </row>
        <row r="174">
          <cell r="Q174">
            <v>166</v>
          </cell>
        </row>
        <row r="175">
          <cell r="Q175">
            <v>167</v>
          </cell>
        </row>
        <row r="176">
          <cell r="Q176">
            <v>168</v>
          </cell>
        </row>
        <row r="177">
          <cell r="Q177">
            <v>169</v>
          </cell>
        </row>
        <row r="178">
          <cell r="Q178">
            <v>170</v>
          </cell>
        </row>
        <row r="179">
          <cell r="Q179">
            <v>171</v>
          </cell>
        </row>
        <row r="180">
          <cell r="Q180">
            <v>172</v>
          </cell>
        </row>
        <row r="181">
          <cell r="Q181">
            <v>173</v>
          </cell>
        </row>
        <row r="182">
          <cell r="Q182">
            <v>174</v>
          </cell>
        </row>
        <row r="183">
          <cell r="Q183">
            <v>175</v>
          </cell>
        </row>
        <row r="184">
          <cell r="Q184">
            <v>176</v>
          </cell>
        </row>
        <row r="185">
          <cell r="Q185">
            <v>177</v>
          </cell>
        </row>
        <row r="186">
          <cell r="Q186">
            <v>178</v>
          </cell>
        </row>
        <row r="187">
          <cell r="Q187">
            <v>179</v>
          </cell>
        </row>
        <row r="188">
          <cell r="Q188">
            <v>180</v>
          </cell>
        </row>
        <row r="189">
          <cell r="Q189">
            <v>181</v>
          </cell>
        </row>
        <row r="190">
          <cell r="Q190">
            <v>182</v>
          </cell>
        </row>
        <row r="191">
          <cell r="Q191">
            <v>183</v>
          </cell>
        </row>
        <row r="192">
          <cell r="Q192">
            <v>184</v>
          </cell>
        </row>
        <row r="193">
          <cell r="Q193">
            <v>185</v>
          </cell>
        </row>
        <row r="194">
          <cell r="Q194">
            <v>186</v>
          </cell>
        </row>
        <row r="195">
          <cell r="Q195">
            <v>187</v>
          </cell>
        </row>
        <row r="196">
          <cell r="Q196">
            <v>188</v>
          </cell>
        </row>
        <row r="197">
          <cell r="Q197">
            <v>189</v>
          </cell>
        </row>
        <row r="198">
          <cell r="Q198">
            <v>190</v>
          </cell>
        </row>
        <row r="199">
          <cell r="Q199">
            <v>191</v>
          </cell>
        </row>
        <row r="200">
          <cell r="Q200">
            <v>192</v>
          </cell>
        </row>
        <row r="201">
          <cell r="Q201">
            <v>193</v>
          </cell>
        </row>
        <row r="202">
          <cell r="Q202">
            <v>194</v>
          </cell>
        </row>
        <row r="203">
          <cell r="Q203">
            <v>195</v>
          </cell>
        </row>
        <row r="204">
          <cell r="Q204">
            <v>196</v>
          </cell>
        </row>
        <row r="205">
          <cell r="Q205">
            <v>197</v>
          </cell>
        </row>
        <row r="206">
          <cell r="Q206">
            <v>198</v>
          </cell>
        </row>
        <row r="207">
          <cell r="Q207">
            <v>199</v>
          </cell>
        </row>
        <row r="208">
          <cell r="Q208">
            <v>200</v>
          </cell>
        </row>
        <row r="209">
          <cell r="Q209">
            <v>201</v>
          </cell>
        </row>
        <row r="210">
          <cell r="Q210">
            <v>202</v>
          </cell>
        </row>
        <row r="211">
          <cell r="Q211">
            <v>203</v>
          </cell>
        </row>
        <row r="212">
          <cell r="Q212">
            <v>204</v>
          </cell>
        </row>
        <row r="213">
          <cell r="Q213">
            <v>205</v>
          </cell>
        </row>
        <row r="214">
          <cell r="Q214">
            <v>206</v>
          </cell>
        </row>
        <row r="215">
          <cell r="Q215">
            <v>207</v>
          </cell>
        </row>
        <row r="216">
          <cell r="Q216">
            <v>208</v>
          </cell>
        </row>
        <row r="217">
          <cell r="Q217">
            <v>209</v>
          </cell>
        </row>
        <row r="218">
          <cell r="Q218">
            <v>210</v>
          </cell>
        </row>
        <row r="219">
          <cell r="Q219">
            <v>211</v>
          </cell>
        </row>
        <row r="220">
          <cell r="Q220">
            <v>212</v>
          </cell>
        </row>
        <row r="221">
          <cell r="Q221">
            <v>213</v>
          </cell>
        </row>
        <row r="222">
          <cell r="Q222">
            <v>214</v>
          </cell>
        </row>
        <row r="223">
          <cell r="Q223">
            <v>215</v>
          </cell>
        </row>
        <row r="224">
          <cell r="Q224">
            <v>216</v>
          </cell>
        </row>
        <row r="225">
          <cell r="Q225">
            <v>217</v>
          </cell>
        </row>
        <row r="226">
          <cell r="Q226">
            <v>218</v>
          </cell>
        </row>
        <row r="227">
          <cell r="Q227">
            <v>219</v>
          </cell>
        </row>
        <row r="228">
          <cell r="Q228">
            <v>220</v>
          </cell>
        </row>
        <row r="229">
          <cell r="Q229">
            <v>221</v>
          </cell>
        </row>
        <row r="230">
          <cell r="Q230">
            <v>222</v>
          </cell>
        </row>
        <row r="231">
          <cell r="Q231">
            <v>223</v>
          </cell>
        </row>
        <row r="232">
          <cell r="Q232">
            <v>224</v>
          </cell>
        </row>
        <row r="233">
          <cell r="Q233">
            <v>225</v>
          </cell>
        </row>
        <row r="234">
          <cell r="Q234">
            <v>226</v>
          </cell>
        </row>
        <row r="235">
          <cell r="Q235">
            <v>227</v>
          </cell>
        </row>
        <row r="236">
          <cell r="Q236">
            <v>228</v>
          </cell>
        </row>
        <row r="237">
          <cell r="Q237">
            <v>229</v>
          </cell>
        </row>
        <row r="238">
          <cell r="Q238">
            <v>230</v>
          </cell>
        </row>
        <row r="239">
          <cell r="Q239">
            <v>231</v>
          </cell>
        </row>
        <row r="240">
          <cell r="Q240">
            <v>232</v>
          </cell>
        </row>
        <row r="241">
          <cell r="Q241">
            <v>233</v>
          </cell>
        </row>
        <row r="242">
          <cell r="Q242">
            <v>234</v>
          </cell>
        </row>
        <row r="243">
          <cell r="Q243">
            <v>235</v>
          </cell>
        </row>
        <row r="244">
          <cell r="Q244" t="str">
            <v>236a</v>
          </cell>
        </row>
        <row r="245">
          <cell r="Q245" t="str">
            <v>236b</v>
          </cell>
        </row>
        <row r="246">
          <cell r="Q246" t="str">
            <v>236c</v>
          </cell>
        </row>
        <row r="247">
          <cell r="Q247" t="str">
            <v>236d</v>
          </cell>
        </row>
        <row r="248">
          <cell r="Q248" t="str">
            <v>236e</v>
          </cell>
        </row>
        <row r="249">
          <cell r="Q249">
            <v>237</v>
          </cell>
        </row>
        <row r="250">
          <cell r="Q250">
            <v>238</v>
          </cell>
        </row>
        <row r="251">
          <cell r="Q251">
            <v>239</v>
          </cell>
        </row>
        <row r="252">
          <cell r="Q252">
            <v>240</v>
          </cell>
        </row>
        <row r="253">
          <cell r="Q253">
            <v>241</v>
          </cell>
        </row>
        <row r="254">
          <cell r="Q254">
            <v>242</v>
          </cell>
        </row>
        <row r="255">
          <cell r="Q255">
            <v>243</v>
          </cell>
        </row>
        <row r="256">
          <cell r="Q256">
            <v>244</v>
          </cell>
        </row>
        <row r="257">
          <cell r="Q257">
            <v>245</v>
          </cell>
        </row>
        <row r="258">
          <cell r="Q258">
            <v>246</v>
          </cell>
        </row>
        <row r="259">
          <cell r="Q259">
            <v>247</v>
          </cell>
        </row>
        <row r="260">
          <cell r="Q260">
            <v>248</v>
          </cell>
        </row>
        <row r="261">
          <cell r="Q261">
            <v>249</v>
          </cell>
        </row>
        <row r="262">
          <cell r="Q262">
            <v>250</v>
          </cell>
        </row>
        <row r="263">
          <cell r="Q263">
            <v>251</v>
          </cell>
        </row>
        <row r="264">
          <cell r="Q264">
            <v>252</v>
          </cell>
        </row>
        <row r="265">
          <cell r="Q265">
            <v>253</v>
          </cell>
        </row>
        <row r="266">
          <cell r="Q266">
            <v>254</v>
          </cell>
        </row>
        <row r="267">
          <cell r="Q267">
            <v>255</v>
          </cell>
        </row>
        <row r="268">
          <cell r="Q268">
            <v>256</v>
          </cell>
        </row>
        <row r="269">
          <cell r="Q269">
            <v>257</v>
          </cell>
        </row>
        <row r="270">
          <cell r="Q270">
            <v>258</v>
          </cell>
        </row>
        <row r="271">
          <cell r="Q271">
            <v>259</v>
          </cell>
        </row>
        <row r="272">
          <cell r="Q272">
            <v>260</v>
          </cell>
        </row>
        <row r="273">
          <cell r="Q273">
            <v>261</v>
          </cell>
        </row>
        <row r="274">
          <cell r="Q274">
            <v>262</v>
          </cell>
        </row>
        <row r="275">
          <cell r="Q275">
            <v>263</v>
          </cell>
        </row>
        <row r="276">
          <cell r="Q276">
            <v>264</v>
          </cell>
        </row>
        <row r="277">
          <cell r="Q277">
            <v>265</v>
          </cell>
        </row>
        <row r="278">
          <cell r="Q278">
            <v>266</v>
          </cell>
        </row>
        <row r="279">
          <cell r="Q279">
            <v>267</v>
          </cell>
        </row>
        <row r="280">
          <cell r="Q280">
            <v>268</v>
          </cell>
        </row>
        <row r="281">
          <cell r="Q281">
            <v>269</v>
          </cell>
        </row>
        <row r="282">
          <cell r="Q282">
            <v>270</v>
          </cell>
        </row>
        <row r="283">
          <cell r="Q283">
            <v>271</v>
          </cell>
        </row>
        <row r="284">
          <cell r="Q284">
            <v>272</v>
          </cell>
        </row>
        <row r="285">
          <cell r="Q285">
            <v>273</v>
          </cell>
        </row>
        <row r="286">
          <cell r="Q286">
            <v>274</v>
          </cell>
        </row>
        <row r="287">
          <cell r="Q287">
            <v>275</v>
          </cell>
        </row>
        <row r="288">
          <cell r="Q288" t="str">
            <v>276a</v>
          </cell>
        </row>
        <row r="289">
          <cell r="Q289" t="str">
            <v>276b</v>
          </cell>
        </row>
        <row r="290">
          <cell r="Q290" t="str">
            <v>276c</v>
          </cell>
        </row>
        <row r="291">
          <cell r="Q291" t="str">
            <v>276d</v>
          </cell>
        </row>
        <row r="292">
          <cell r="Q292">
            <v>277</v>
          </cell>
        </row>
        <row r="293">
          <cell r="Q293">
            <v>278</v>
          </cell>
        </row>
        <row r="294">
          <cell r="Q294">
            <v>279</v>
          </cell>
        </row>
        <row r="295">
          <cell r="Q295">
            <v>280</v>
          </cell>
        </row>
        <row r="296">
          <cell r="Q296">
            <v>281</v>
          </cell>
        </row>
        <row r="297">
          <cell r="Q297">
            <v>282</v>
          </cell>
        </row>
        <row r="298">
          <cell r="Q298">
            <v>283</v>
          </cell>
        </row>
        <row r="299">
          <cell r="Q299">
            <v>284</v>
          </cell>
        </row>
        <row r="300">
          <cell r="Q300">
            <v>285</v>
          </cell>
        </row>
        <row r="301">
          <cell r="Q301">
            <v>286</v>
          </cell>
        </row>
        <row r="302">
          <cell r="Q302">
            <v>287</v>
          </cell>
        </row>
        <row r="303">
          <cell r="Q303">
            <v>288</v>
          </cell>
        </row>
        <row r="304">
          <cell r="Q304">
            <v>289</v>
          </cell>
        </row>
        <row r="305">
          <cell r="Q305">
            <v>290</v>
          </cell>
        </row>
        <row r="306">
          <cell r="Q306">
            <v>291</v>
          </cell>
        </row>
        <row r="307">
          <cell r="Q307">
            <v>292</v>
          </cell>
        </row>
        <row r="308">
          <cell r="Q308">
            <v>293</v>
          </cell>
        </row>
        <row r="309">
          <cell r="Q309">
            <v>294</v>
          </cell>
        </row>
        <row r="310">
          <cell r="Q310">
            <v>295</v>
          </cell>
        </row>
        <row r="311">
          <cell r="Q311">
            <v>296</v>
          </cell>
        </row>
        <row r="312">
          <cell r="Q312">
            <v>297</v>
          </cell>
        </row>
        <row r="313">
          <cell r="Q313">
            <v>298</v>
          </cell>
        </row>
        <row r="314">
          <cell r="Q314">
            <v>299</v>
          </cell>
        </row>
        <row r="315">
          <cell r="Q315">
            <v>300</v>
          </cell>
        </row>
        <row r="316">
          <cell r="Q316">
            <v>301</v>
          </cell>
        </row>
        <row r="317">
          <cell r="Q317">
            <v>302</v>
          </cell>
        </row>
        <row r="318">
          <cell r="Q318">
            <v>303</v>
          </cell>
        </row>
        <row r="319">
          <cell r="Q319">
            <v>304</v>
          </cell>
        </row>
        <row r="320">
          <cell r="Q320">
            <v>305</v>
          </cell>
        </row>
        <row r="321">
          <cell r="Q321" t="str">
            <v>306a</v>
          </cell>
        </row>
        <row r="322">
          <cell r="Q322" t="str">
            <v>306b</v>
          </cell>
        </row>
        <row r="323">
          <cell r="Q323" t="str">
            <v>306c</v>
          </cell>
        </row>
        <row r="324">
          <cell r="Q324">
            <v>307</v>
          </cell>
        </row>
        <row r="325">
          <cell r="Q325">
            <v>308</v>
          </cell>
        </row>
        <row r="326">
          <cell r="Q326">
            <v>309</v>
          </cell>
        </row>
        <row r="327">
          <cell r="Q327">
            <v>310</v>
          </cell>
        </row>
        <row r="328">
          <cell r="Q328">
            <v>311</v>
          </cell>
        </row>
        <row r="329">
          <cell r="Q329">
            <v>312</v>
          </cell>
        </row>
        <row r="330">
          <cell r="Q330">
            <v>313</v>
          </cell>
        </row>
        <row r="331">
          <cell r="Q331">
            <v>314</v>
          </cell>
        </row>
        <row r="332">
          <cell r="Q332">
            <v>315</v>
          </cell>
        </row>
        <row r="333">
          <cell r="Q333">
            <v>316</v>
          </cell>
        </row>
        <row r="334">
          <cell r="Q334">
            <v>317</v>
          </cell>
        </row>
        <row r="335">
          <cell r="Q335">
            <v>318</v>
          </cell>
        </row>
        <row r="336">
          <cell r="Q336">
            <v>319</v>
          </cell>
        </row>
        <row r="337">
          <cell r="Q337">
            <v>320</v>
          </cell>
        </row>
        <row r="338">
          <cell r="Q338">
            <v>321</v>
          </cell>
        </row>
        <row r="339">
          <cell r="Q339">
            <v>322</v>
          </cell>
        </row>
        <row r="340">
          <cell r="Q340">
            <v>323</v>
          </cell>
        </row>
        <row r="341">
          <cell r="Q341">
            <v>324</v>
          </cell>
        </row>
        <row r="342">
          <cell r="Q342">
            <v>325</v>
          </cell>
        </row>
        <row r="343">
          <cell r="Q343">
            <v>326</v>
          </cell>
        </row>
        <row r="344">
          <cell r="Q344">
            <v>327</v>
          </cell>
        </row>
        <row r="345">
          <cell r="Q345">
            <v>328</v>
          </cell>
        </row>
        <row r="346">
          <cell r="Q346">
            <v>329</v>
          </cell>
        </row>
        <row r="347">
          <cell r="Q347">
            <v>330</v>
          </cell>
        </row>
        <row r="348">
          <cell r="Q348">
            <v>331</v>
          </cell>
        </row>
        <row r="349">
          <cell r="Q349">
            <v>332</v>
          </cell>
        </row>
        <row r="350">
          <cell r="Q350">
            <v>333</v>
          </cell>
        </row>
        <row r="351">
          <cell r="Q351">
            <v>334</v>
          </cell>
        </row>
        <row r="352">
          <cell r="Q352">
            <v>335</v>
          </cell>
        </row>
        <row r="353">
          <cell r="Q353">
            <v>336</v>
          </cell>
        </row>
        <row r="354">
          <cell r="Q354">
            <v>337</v>
          </cell>
        </row>
        <row r="355">
          <cell r="Q355">
            <v>338</v>
          </cell>
        </row>
        <row r="356">
          <cell r="Q356">
            <v>339</v>
          </cell>
        </row>
        <row r="357">
          <cell r="Q357">
            <v>340</v>
          </cell>
        </row>
        <row r="358">
          <cell r="Q358">
            <v>341</v>
          </cell>
        </row>
        <row r="359">
          <cell r="Q359">
            <v>342</v>
          </cell>
        </row>
        <row r="360">
          <cell r="Q360">
            <v>343</v>
          </cell>
        </row>
        <row r="361">
          <cell r="Q361">
            <v>344</v>
          </cell>
        </row>
        <row r="362">
          <cell r="Q362">
            <v>345</v>
          </cell>
        </row>
        <row r="363">
          <cell r="Q363">
            <v>346</v>
          </cell>
        </row>
        <row r="364">
          <cell r="Q364">
            <v>347</v>
          </cell>
        </row>
        <row r="365">
          <cell r="Q365">
            <v>348</v>
          </cell>
        </row>
        <row r="366">
          <cell r="Q366">
            <v>349</v>
          </cell>
        </row>
        <row r="367">
          <cell r="Q367">
            <v>350</v>
          </cell>
        </row>
        <row r="368">
          <cell r="Q368">
            <v>351</v>
          </cell>
        </row>
        <row r="369">
          <cell r="Q369">
            <v>352</v>
          </cell>
        </row>
        <row r="370">
          <cell r="Q370">
            <v>353</v>
          </cell>
        </row>
        <row r="371">
          <cell r="Q371">
            <v>354</v>
          </cell>
        </row>
        <row r="372">
          <cell r="Q372">
            <v>355</v>
          </cell>
        </row>
        <row r="373">
          <cell r="Q373">
            <v>356</v>
          </cell>
        </row>
        <row r="374">
          <cell r="Q374">
            <v>357</v>
          </cell>
        </row>
        <row r="375">
          <cell r="Q375">
            <v>358</v>
          </cell>
        </row>
        <row r="376">
          <cell r="Q376">
            <v>359</v>
          </cell>
        </row>
        <row r="377">
          <cell r="Q377">
            <v>360</v>
          </cell>
        </row>
        <row r="378">
          <cell r="Q378">
            <v>361</v>
          </cell>
        </row>
        <row r="379">
          <cell r="Q379">
            <v>362</v>
          </cell>
        </row>
        <row r="380">
          <cell r="Q380">
            <v>363</v>
          </cell>
        </row>
        <row r="381">
          <cell r="Q381">
            <v>364</v>
          </cell>
        </row>
        <row r="382">
          <cell r="Q382">
            <v>365</v>
          </cell>
        </row>
        <row r="383">
          <cell r="Q383">
            <v>366</v>
          </cell>
        </row>
        <row r="384">
          <cell r="Q384">
            <v>367</v>
          </cell>
        </row>
        <row r="385">
          <cell r="Q385">
            <v>368</v>
          </cell>
        </row>
        <row r="386">
          <cell r="Q386">
            <v>369</v>
          </cell>
        </row>
        <row r="387">
          <cell r="Q387">
            <v>370</v>
          </cell>
        </row>
        <row r="388">
          <cell r="Q388">
            <v>371</v>
          </cell>
        </row>
        <row r="389">
          <cell r="Q389">
            <v>372</v>
          </cell>
        </row>
        <row r="390">
          <cell r="Q390">
            <v>373</v>
          </cell>
        </row>
        <row r="391">
          <cell r="Q391">
            <v>374</v>
          </cell>
        </row>
        <row r="392">
          <cell r="Q392">
            <v>375</v>
          </cell>
        </row>
        <row r="393">
          <cell r="Q393">
            <v>376</v>
          </cell>
        </row>
        <row r="394">
          <cell r="Q394">
            <v>377</v>
          </cell>
        </row>
        <row r="395">
          <cell r="Q395">
            <v>378</v>
          </cell>
        </row>
        <row r="396">
          <cell r="Q396">
            <v>379</v>
          </cell>
        </row>
        <row r="397">
          <cell r="Q397">
            <v>380</v>
          </cell>
        </row>
        <row r="398">
          <cell r="Q398">
            <v>381</v>
          </cell>
        </row>
        <row r="399">
          <cell r="Q399">
            <v>382</v>
          </cell>
        </row>
        <row r="400">
          <cell r="Q400">
            <v>383</v>
          </cell>
        </row>
        <row r="401">
          <cell r="Q401">
            <v>384</v>
          </cell>
        </row>
        <row r="402">
          <cell r="Q402">
            <v>385</v>
          </cell>
        </row>
        <row r="403">
          <cell r="Q403">
            <v>386</v>
          </cell>
        </row>
        <row r="404">
          <cell r="Q404">
            <v>387</v>
          </cell>
        </row>
        <row r="405">
          <cell r="Q405">
            <v>388</v>
          </cell>
        </row>
        <row r="406">
          <cell r="Q406">
            <v>389</v>
          </cell>
        </row>
        <row r="407">
          <cell r="Q407">
            <v>390</v>
          </cell>
        </row>
        <row r="408">
          <cell r="Q408">
            <v>391</v>
          </cell>
        </row>
        <row r="409">
          <cell r="Q409">
            <v>392</v>
          </cell>
        </row>
        <row r="410">
          <cell r="Q410">
            <v>393</v>
          </cell>
        </row>
        <row r="411">
          <cell r="Q411" t="str">
            <v>394a</v>
          </cell>
        </row>
        <row r="412">
          <cell r="Q412" t="str">
            <v>394b</v>
          </cell>
        </row>
        <row r="413">
          <cell r="Q413" t="str">
            <v>394c</v>
          </cell>
        </row>
        <row r="414">
          <cell r="Q414" t="str">
            <v>394d</v>
          </cell>
        </row>
        <row r="415">
          <cell r="Q415" t="str">
            <v>395a</v>
          </cell>
        </row>
        <row r="416">
          <cell r="Q416" t="str">
            <v>395b</v>
          </cell>
        </row>
        <row r="417">
          <cell r="Q417" t="str">
            <v>395c</v>
          </cell>
        </row>
        <row r="418">
          <cell r="Q418" t="str">
            <v>396a</v>
          </cell>
        </row>
        <row r="419">
          <cell r="Q419" t="str">
            <v>396b</v>
          </cell>
        </row>
        <row r="420">
          <cell r="Q420" t="str">
            <v>396c</v>
          </cell>
        </row>
        <row r="421">
          <cell r="Q421" t="str">
            <v>396d</v>
          </cell>
        </row>
        <row r="422">
          <cell r="Q422" t="str">
            <v>397a</v>
          </cell>
        </row>
        <row r="423">
          <cell r="Q423" t="str">
            <v>397b</v>
          </cell>
        </row>
        <row r="424">
          <cell r="Q424" t="str">
            <v>397c</v>
          </cell>
        </row>
        <row r="425">
          <cell r="Q425" t="str">
            <v>397d</v>
          </cell>
        </row>
        <row r="426">
          <cell r="Q426" t="str">
            <v>398a</v>
          </cell>
        </row>
        <row r="427">
          <cell r="Q427" t="str">
            <v>398b</v>
          </cell>
        </row>
        <row r="428">
          <cell r="Q428" t="str">
            <v>398c</v>
          </cell>
        </row>
        <row r="429">
          <cell r="Q429" t="str">
            <v>398d</v>
          </cell>
        </row>
        <row r="430">
          <cell r="Q430" t="str">
            <v>399a</v>
          </cell>
        </row>
        <row r="431">
          <cell r="Q431" t="str">
            <v>399b</v>
          </cell>
        </row>
        <row r="432">
          <cell r="Q432" t="str">
            <v>399c</v>
          </cell>
        </row>
        <row r="433">
          <cell r="Q433" t="str">
            <v>399d</v>
          </cell>
        </row>
        <row r="434">
          <cell r="Q434">
            <v>400</v>
          </cell>
        </row>
        <row r="435">
          <cell r="Q435" t="str">
            <v>401a</v>
          </cell>
        </row>
        <row r="436">
          <cell r="Q436" t="str">
            <v>401b</v>
          </cell>
        </row>
        <row r="437">
          <cell r="Q437" t="str">
            <v>401c</v>
          </cell>
        </row>
        <row r="438">
          <cell r="Q438" t="str">
            <v>401d</v>
          </cell>
        </row>
        <row r="439">
          <cell r="Q439" t="str">
            <v>401e</v>
          </cell>
        </row>
        <row r="440">
          <cell r="Q440" t="str">
            <v>401f</v>
          </cell>
        </row>
        <row r="441">
          <cell r="Q441" t="str">
            <v>402a</v>
          </cell>
        </row>
        <row r="442">
          <cell r="Q442" t="str">
            <v>402b</v>
          </cell>
        </row>
        <row r="443">
          <cell r="Q443" t="str">
            <v>402c</v>
          </cell>
        </row>
        <row r="444">
          <cell r="Q444" t="str">
            <v>402d</v>
          </cell>
        </row>
        <row r="445">
          <cell r="Q445" t="str">
            <v>402e</v>
          </cell>
        </row>
        <row r="446">
          <cell r="Q446" t="str">
            <v>402f</v>
          </cell>
        </row>
        <row r="447">
          <cell r="Q447" t="str">
            <v>403a</v>
          </cell>
        </row>
        <row r="448">
          <cell r="Q448" t="str">
            <v>403b</v>
          </cell>
        </row>
        <row r="449">
          <cell r="Q449" t="str">
            <v>403c</v>
          </cell>
        </row>
        <row r="450">
          <cell r="Q450">
            <v>404</v>
          </cell>
        </row>
        <row r="451">
          <cell r="Q451">
            <v>405</v>
          </cell>
        </row>
        <row r="452">
          <cell r="Q452" t="str">
            <v>406a</v>
          </cell>
        </row>
        <row r="453">
          <cell r="Q453" t="str">
            <v>406b</v>
          </cell>
        </row>
        <row r="454">
          <cell r="Q454">
            <v>407</v>
          </cell>
        </row>
        <row r="455">
          <cell r="Q455" t="str">
            <v>408a</v>
          </cell>
        </row>
        <row r="456">
          <cell r="Q456" t="str">
            <v>408b</v>
          </cell>
        </row>
        <row r="457">
          <cell r="Q457" t="str">
            <v>408c</v>
          </cell>
        </row>
        <row r="458">
          <cell r="Q458">
            <v>409</v>
          </cell>
        </row>
        <row r="459">
          <cell r="Q459">
            <v>410</v>
          </cell>
        </row>
        <row r="460">
          <cell r="Q460">
            <v>411</v>
          </cell>
        </row>
        <row r="461">
          <cell r="Q461">
            <v>412</v>
          </cell>
        </row>
        <row r="462">
          <cell r="Q462">
            <v>413</v>
          </cell>
        </row>
        <row r="463">
          <cell r="Q463">
            <v>414</v>
          </cell>
        </row>
        <row r="464">
          <cell r="Q464">
            <v>415</v>
          </cell>
        </row>
        <row r="465">
          <cell r="Q465">
            <v>416</v>
          </cell>
        </row>
        <row r="466">
          <cell r="Q466">
            <v>417</v>
          </cell>
        </row>
        <row r="467">
          <cell r="Q467">
            <v>418</v>
          </cell>
        </row>
        <row r="468">
          <cell r="Q468">
            <v>419</v>
          </cell>
        </row>
        <row r="469">
          <cell r="Q469">
            <v>420</v>
          </cell>
        </row>
        <row r="470">
          <cell r="Q470">
            <v>421</v>
          </cell>
        </row>
        <row r="471">
          <cell r="Q471">
            <v>422</v>
          </cell>
        </row>
        <row r="472">
          <cell r="Q472">
            <v>423</v>
          </cell>
        </row>
        <row r="473">
          <cell r="Q473">
            <v>424</v>
          </cell>
        </row>
        <row r="474">
          <cell r="Q474">
            <v>425</v>
          </cell>
        </row>
        <row r="475">
          <cell r="Q475">
            <v>426</v>
          </cell>
        </row>
        <row r="476">
          <cell r="Q476">
            <v>427</v>
          </cell>
        </row>
        <row r="477">
          <cell r="Q477">
            <v>428</v>
          </cell>
        </row>
        <row r="478">
          <cell r="Q478">
            <v>429</v>
          </cell>
        </row>
        <row r="479">
          <cell r="Q479">
            <v>430</v>
          </cell>
        </row>
        <row r="480">
          <cell r="Q480">
            <v>431</v>
          </cell>
        </row>
        <row r="481">
          <cell r="Q481">
            <v>432</v>
          </cell>
        </row>
        <row r="482">
          <cell r="Q482">
            <v>433</v>
          </cell>
        </row>
        <row r="483">
          <cell r="Q483">
            <v>434</v>
          </cell>
        </row>
        <row r="484">
          <cell r="Q484">
            <v>435</v>
          </cell>
        </row>
        <row r="485">
          <cell r="Q485">
            <v>436</v>
          </cell>
        </row>
        <row r="486">
          <cell r="Q486">
            <v>437</v>
          </cell>
        </row>
        <row r="487">
          <cell r="Q487">
            <v>438</v>
          </cell>
        </row>
        <row r="488">
          <cell r="Q488">
            <v>439</v>
          </cell>
        </row>
        <row r="489">
          <cell r="Q489">
            <v>440</v>
          </cell>
        </row>
        <row r="490">
          <cell r="Q490">
            <v>441</v>
          </cell>
        </row>
        <row r="491">
          <cell r="Q491">
            <v>442</v>
          </cell>
        </row>
        <row r="492">
          <cell r="Q492">
            <v>443</v>
          </cell>
        </row>
        <row r="493">
          <cell r="Q493">
            <v>444</v>
          </cell>
        </row>
        <row r="494">
          <cell r="Q494">
            <v>445</v>
          </cell>
        </row>
        <row r="495">
          <cell r="Q495">
            <v>446</v>
          </cell>
        </row>
        <row r="496">
          <cell r="Q496">
            <v>447</v>
          </cell>
        </row>
        <row r="497">
          <cell r="Q497">
            <v>448</v>
          </cell>
        </row>
        <row r="498">
          <cell r="Q498">
            <v>449</v>
          </cell>
        </row>
        <row r="499">
          <cell r="Q499">
            <v>450</v>
          </cell>
        </row>
        <row r="500">
          <cell r="Q500">
            <v>451</v>
          </cell>
        </row>
        <row r="501">
          <cell r="Q501">
            <v>452</v>
          </cell>
        </row>
        <row r="502">
          <cell r="Q502">
            <v>453</v>
          </cell>
        </row>
        <row r="503">
          <cell r="Q503">
            <v>454</v>
          </cell>
        </row>
        <row r="504">
          <cell r="Q504">
            <v>455</v>
          </cell>
        </row>
        <row r="505">
          <cell r="Q505">
            <v>456</v>
          </cell>
        </row>
        <row r="506">
          <cell r="Q506">
            <v>457</v>
          </cell>
        </row>
        <row r="507">
          <cell r="Q507">
            <v>458</v>
          </cell>
        </row>
        <row r="508">
          <cell r="Q508">
            <v>459</v>
          </cell>
        </row>
        <row r="509">
          <cell r="Q509">
            <v>460</v>
          </cell>
        </row>
        <row r="510">
          <cell r="Q510">
            <v>461</v>
          </cell>
        </row>
        <row r="511">
          <cell r="Q511">
            <v>462</v>
          </cell>
        </row>
        <row r="512">
          <cell r="Q512">
            <v>463</v>
          </cell>
        </row>
        <row r="513">
          <cell r="Q513">
            <v>464</v>
          </cell>
        </row>
        <row r="514">
          <cell r="Q514">
            <v>465</v>
          </cell>
        </row>
        <row r="515">
          <cell r="Q515">
            <v>466</v>
          </cell>
        </row>
        <row r="516">
          <cell r="Q516">
            <v>467</v>
          </cell>
        </row>
        <row r="517">
          <cell r="Q517">
            <v>468</v>
          </cell>
        </row>
        <row r="518">
          <cell r="Q518">
            <v>469</v>
          </cell>
        </row>
        <row r="519">
          <cell r="Q519">
            <v>470</v>
          </cell>
        </row>
        <row r="520">
          <cell r="Q520">
            <v>471</v>
          </cell>
        </row>
        <row r="521">
          <cell r="Q521">
            <v>472</v>
          </cell>
        </row>
        <row r="522">
          <cell r="Q522">
            <v>473</v>
          </cell>
        </row>
        <row r="523">
          <cell r="Q523">
            <v>474</v>
          </cell>
        </row>
        <row r="524">
          <cell r="Q524">
            <v>475</v>
          </cell>
        </row>
        <row r="525">
          <cell r="Q525">
            <v>476</v>
          </cell>
        </row>
        <row r="526">
          <cell r="Q526">
            <v>477</v>
          </cell>
        </row>
        <row r="527">
          <cell r="Q527">
            <v>478</v>
          </cell>
        </row>
        <row r="528">
          <cell r="Q528">
            <v>479</v>
          </cell>
        </row>
        <row r="529">
          <cell r="Q529">
            <v>480</v>
          </cell>
        </row>
        <row r="530">
          <cell r="Q530">
            <v>481</v>
          </cell>
        </row>
        <row r="531">
          <cell r="Q531">
            <v>482</v>
          </cell>
        </row>
        <row r="532">
          <cell r="Q532">
            <v>483</v>
          </cell>
        </row>
        <row r="533">
          <cell r="Q533">
            <v>484</v>
          </cell>
        </row>
        <row r="534">
          <cell r="Q534" t="str">
            <v>485a</v>
          </cell>
        </row>
        <row r="535">
          <cell r="Q535" t="str">
            <v>485b</v>
          </cell>
        </row>
        <row r="536">
          <cell r="Q536" t="str">
            <v>485c</v>
          </cell>
        </row>
        <row r="537">
          <cell r="Q537" t="str">
            <v>485d</v>
          </cell>
        </row>
        <row r="538">
          <cell r="Q538" t="str">
            <v>485e</v>
          </cell>
        </row>
        <row r="539">
          <cell r="Q539" t="str">
            <v>485f</v>
          </cell>
        </row>
        <row r="540">
          <cell r="Q540" t="str">
            <v>486a</v>
          </cell>
        </row>
        <row r="541">
          <cell r="Q541" t="str">
            <v>486b</v>
          </cell>
        </row>
        <row r="542">
          <cell r="Q542" t="str">
            <v>486c</v>
          </cell>
        </row>
        <row r="543">
          <cell r="Q543" t="str">
            <v>486d</v>
          </cell>
        </row>
        <row r="544">
          <cell r="Q544" t="str">
            <v>486e</v>
          </cell>
        </row>
        <row r="545">
          <cell r="Q545" t="str">
            <v>487a</v>
          </cell>
        </row>
        <row r="546">
          <cell r="Q546" t="str">
            <v>487b</v>
          </cell>
        </row>
        <row r="547">
          <cell r="Q547" t="str">
            <v>487c</v>
          </cell>
        </row>
        <row r="548">
          <cell r="Q548" t="str">
            <v>487d</v>
          </cell>
        </row>
        <row r="549">
          <cell r="Q549" t="str">
            <v>487e</v>
          </cell>
        </row>
        <row r="550">
          <cell r="Q550" t="str">
            <v>487f</v>
          </cell>
        </row>
        <row r="551">
          <cell r="Q551" t="str">
            <v>488a</v>
          </cell>
        </row>
        <row r="552">
          <cell r="Q552" t="str">
            <v>488b</v>
          </cell>
        </row>
        <row r="553">
          <cell r="Q553" t="str">
            <v>488c</v>
          </cell>
        </row>
        <row r="554">
          <cell r="Q554" t="str">
            <v>488d</v>
          </cell>
        </row>
        <row r="555">
          <cell r="Q555" t="str">
            <v>488e</v>
          </cell>
        </row>
        <row r="556">
          <cell r="Q556">
            <v>489</v>
          </cell>
        </row>
        <row r="557">
          <cell r="Q557">
            <v>490</v>
          </cell>
        </row>
        <row r="558">
          <cell r="Q558">
            <v>491</v>
          </cell>
        </row>
        <row r="559">
          <cell r="Q559">
            <v>492</v>
          </cell>
        </row>
        <row r="560">
          <cell r="Q560">
            <v>493</v>
          </cell>
        </row>
        <row r="561">
          <cell r="Q561">
            <v>494</v>
          </cell>
        </row>
        <row r="562">
          <cell r="Q562">
            <v>495</v>
          </cell>
        </row>
        <row r="563">
          <cell r="Q563">
            <v>496</v>
          </cell>
        </row>
        <row r="564">
          <cell r="Q564">
            <v>497</v>
          </cell>
        </row>
        <row r="565">
          <cell r="Q565">
            <v>498</v>
          </cell>
        </row>
        <row r="566">
          <cell r="Q566">
            <v>499</v>
          </cell>
        </row>
        <row r="567">
          <cell r="Q567">
            <v>500</v>
          </cell>
        </row>
        <row r="568">
          <cell r="Q568">
            <v>501</v>
          </cell>
        </row>
        <row r="569">
          <cell r="Q569">
            <v>502</v>
          </cell>
        </row>
        <row r="570">
          <cell r="Q570" t="str">
            <v>503a</v>
          </cell>
        </row>
        <row r="571">
          <cell r="Q571" t="str">
            <v>503b</v>
          </cell>
        </row>
        <row r="572">
          <cell r="Q572" t="str">
            <v>503c</v>
          </cell>
        </row>
        <row r="573">
          <cell r="Q573" t="str">
            <v>503d</v>
          </cell>
        </row>
        <row r="574">
          <cell r="Q574" t="str">
            <v>503e</v>
          </cell>
        </row>
        <row r="575">
          <cell r="Q575" t="str">
            <v>503f</v>
          </cell>
        </row>
        <row r="576">
          <cell r="Q576">
            <v>504</v>
          </cell>
        </row>
        <row r="577">
          <cell r="Q577">
            <v>505</v>
          </cell>
        </row>
        <row r="578">
          <cell r="Q578">
            <v>506</v>
          </cell>
        </row>
        <row r="579">
          <cell r="Q579">
            <v>507</v>
          </cell>
        </row>
        <row r="580">
          <cell r="Q580">
            <v>508</v>
          </cell>
        </row>
        <row r="581">
          <cell r="Q581">
            <v>509</v>
          </cell>
        </row>
        <row r="582">
          <cell r="Q582">
            <v>510</v>
          </cell>
        </row>
        <row r="583">
          <cell r="Q583">
            <v>511</v>
          </cell>
        </row>
        <row r="584">
          <cell r="Q584">
            <v>512</v>
          </cell>
        </row>
        <row r="585">
          <cell r="Q585">
            <v>513</v>
          </cell>
        </row>
        <row r="586">
          <cell r="Q586">
            <v>514</v>
          </cell>
        </row>
        <row r="587">
          <cell r="Q587">
            <v>515</v>
          </cell>
        </row>
        <row r="588">
          <cell r="Q588">
            <v>516</v>
          </cell>
        </row>
        <row r="589">
          <cell r="Q589">
            <v>517</v>
          </cell>
        </row>
        <row r="590">
          <cell r="Q590">
            <v>518</v>
          </cell>
        </row>
        <row r="591">
          <cell r="Q591">
            <v>519</v>
          </cell>
        </row>
        <row r="592">
          <cell r="Q592">
            <v>520</v>
          </cell>
        </row>
        <row r="593">
          <cell r="Q593">
            <v>521</v>
          </cell>
        </row>
        <row r="594">
          <cell r="Q594">
            <v>522</v>
          </cell>
        </row>
        <row r="595">
          <cell r="Q595">
            <v>523</v>
          </cell>
        </row>
        <row r="596">
          <cell r="Q596">
            <v>524</v>
          </cell>
        </row>
        <row r="597">
          <cell r="Q597">
            <v>525</v>
          </cell>
        </row>
        <row r="598">
          <cell r="Q598">
            <v>526</v>
          </cell>
        </row>
        <row r="599">
          <cell r="Q599">
            <v>527</v>
          </cell>
        </row>
        <row r="600">
          <cell r="Q600">
            <v>528</v>
          </cell>
        </row>
        <row r="601">
          <cell r="Q601">
            <v>529</v>
          </cell>
        </row>
        <row r="602">
          <cell r="Q602">
            <v>530</v>
          </cell>
        </row>
        <row r="603">
          <cell r="Q603">
            <v>531</v>
          </cell>
        </row>
        <row r="604">
          <cell r="Q604">
            <v>532</v>
          </cell>
        </row>
        <row r="605">
          <cell r="Q605">
            <v>533</v>
          </cell>
        </row>
        <row r="606">
          <cell r="Q606">
            <v>534</v>
          </cell>
        </row>
        <row r="607">
          <cell r="Q607">
            <v>535</v>
          </cell>
        </row>
        <row r="608">
          <cell r="Q608">
            <v>536</v>
          </cell>
        </row>
        <row r="609">
          <cell r="Q609">
            <v>537</v>
          </cell>
        </row>
        <row r="610">
          <cell r="Q610">
            <v>538</v>
          </cell>
        </row>
        <row r="611">
          <cell r="Q611">
            <v>539</v>
          </cell>
        </row>
        <row r="612">
          <cell r="Q612">
            <v>540</v>
          </cell>
        </row>
        <row r="613">
          <cell r="Q613">
            <v>541</v>
          </cell>
        </row>
        <row r="614">
          <cell r="Q614">
            <v>542</v>
          </cell>
        </row>
        <row r="615">
          <cell r="Q615">
            <v>543</v>
          </cell>
        </row>
        <row r="616">
          <cell r="Q616">
            <v>544</v>
          </cell>
        </row>
        <row r="617">
          <cell r="Q617">
            <v>545</v>
          </cell>
        </row>
        <row r="618">
          <cell r="Q618">
            <v>546</v>
          </cell>
        </row>
        <row r="619">
          <cell r="Q619">
            <v>547</v>
          </cell>
        </row>
        <row r="620">
          <cell r="Q620">
            <v>548</v>
          </cell>
        </row>
        <row r="621">
          <cell r="Q621">
            <v>549</v>
          </cell>
        </row>
        <row r="622">
          <cell r="Q622">
            <v>550</v>
          </cell>
        </row>
        <row r="623">
          <cell r="Q623">
            <v>551</v>
          </cell>
        </row>
        <row r="624">
          <cell r="Q624">
            <v>552</v>
          </cell>
        </row>
        <row r="625">
          <cell r="Q625">
            <v>553</v>
          </cell>
        </row>
        <row r="626">
          <cell r="Q626">
            <v>554</v>
          </cell>
        </row>
        <row r="627">
          <cell r="Q627">
            <v>555</v>
          </cell>
        </row>
        <row r="628">
          <cell r="Q628">
            <v>556</v>
          </cell>
        </row>
        <row r="629">
          <cell r="Q629" t="str">
            <v>557a</v>
          </cell>
        </row>
        <row r="630">
          <cell r="Q630" t="str">
            <v>557b</v>
          </cell>
        </row>
        <row r="631">
          <cell r="Q631" t="str">
            <v>557c</v>
          </cell>
        </row>
        <row r="632">
          <cell r="Q632" t="str">
            <v>557d</v>
          </cell>
        </row>
        <row r="633">
          <cell r="Q633" t="str">
            <v>557e</v>
          </cell>
        </row>
        <row r="634">
          <cell r="Q634" t="str">
            <v>557f</v>
          </cell>
        </row>
        <row r="635">
          <cell r="Q635" t="str">
            <v>557g</v>
          </cell>
        </row>
        <row r="636">
          <cell r="Q636" t="str">
            <v>558a</v>
          </cell>
        </row>
        <row r="637">
          <cell r="Q637" t="str">
            <v>558b</v>
          </cell>
        </row>
        <row r="638">
          <cell r="Q638" t="str">
            <v>558c</v>
          </cell>
        </row>
        <row r="639">
          <cell r="Q639" t="str">
            <v>558d</v>
          </cell>
        </row>
        <row r="640">
          <cell r="Q640" t="str">
            <v>558e</v>
          </cell>
        </row>
        <row r="641">
          <cell r="Q641" t="str">
            <v>558f</v>
          </cell>
        </row>
        <row r="642">
          <cell r="Q642" t="str">
            <v>559a</v>
          </cell>
        </row>
        <row r="643">
          <cell r="Q643" t="str">
            <v>559b</v>
          </cell>
        </row>
        <row r="644">
          <cell r="Q644" t="str">
            <v>559c</v>
          </cell>
        </row>
        <row r="645">
          <cell r="Q645" t="str">
            <v>559d</v>
          </cell>
        </row>
        <row r="646">
          <cell r="Q646" t="str">
            <v>559e</v>
          </cell>
        </row>
        <row r="647">
          <cell r="Q647" t="str">
            <v>559f</v>
          </cell>
        </row>
        <row r="648">
          <cell r="Q648">
            <v>560</v>
          </cell>
        </row>
        <row r="649">
          <cell r="Q649">
            <v>561</v>
          </cell>
        </row>
        <row r="650">
          <cell r="Q650">
            <v>562</v>
          </cell>
        </row>
        <row r="651">
          <cell r="Q651">
            <v>563</v>
          </cell>
        </row>
        <row r="652">
          <cell r="Q652">
            <v>564</v>
          </cell>
        </row>
        <row r="653">
          <cell r="Q653">
            <v>565</v>
          </cell>
        </row>
        <row r="654">
          <cell r="Q654">
            <v>566</v>
          </cell>
        </row>
        <row r="655">
          <cell r="Q655">
            <v>567</v>
          </cell>
        </row>
        <row r="656">
          <cell r="Q656">
            <v>568</v>
          </cell>
        </row>
        <row r="657">
          <cell r="Q657">
            <v>569</v>
          </cell>
        </row>
        <row r="658">
          <cell r="Q658">
            <v>570</v>
          </cell>
        </row>
        <row r="659">
          <cell r="Q659">
            <v>571</v>
          </cell>
        </row>
        <row r="660">
          <cell r="Q660">
            <v>572</v>
          </cell>
        </row>
        <row r="661">
          <cell r="Q661">
            <v>573</v>
          </cell>
        </row>
        <row r="662">
          <cell r="Q662">
            <v>574</v>
          </cell>
        </row>
        <row r="663">
          <cell r="Q663">
            <v>575</v>
          </cell>
        </row>
        <row r="664">
          <cell r="Q664" t="str">
            <v>575a</v>
          </cell>
        </row>
        <row r="665">
          <cell r="Q665">
            <v>576</v>
          </cell>
        </row>
        <row r="666">
          <cell r="Q666">
            <v>577</v>
          </cell>
        </row>
        <row r="667">
          <cell r="Q667">
            <v>578</v>
          </cell>
        </row>
        <row r="668">
          <cell r="Q668">
            <v>579</v>
          </cell>
        </row>
        <row r="669">
          <cell r="Q669">
            <v>580</v>
          </cell>
        </row>
        <row r="670">
          <cell r="Q670">
            <v>581</v>
          </cell>
        </row>
        <row r="671">
          <cell r="Q671">
            <v>582</v>
          </cell>
        </row>
        <row r="672">
          <cell r="Q672">
            <v>583</v>
          </cell>
        </row>
        <row r="673">
          <cell r="Q673">
            <v>584</v>
          </cell>
        </row>
        <row r="674">
          <cell r="Q674">
            <v>585</v>
          </cell>
        </row>
        <row r="675">
          <cell r="Q675">
            <v>586</v>
          </cell>
        </row>
        <row r="676">
          <cell r="Q676">
            <v>587</v>
          </cell>
        </row>
        <row r="677">
          <cell r="Q677">
            <v>588</v>
          </cell>
        </row>
        <row r="678">
          <cell r="Q678">
            <v>589</v>
          </cell>
        </row>
        <row r="679">
          <cell r="Q679">
            <v>590</v>
          </cell>
        </row>
        <row r="680">
          <cell r="Q680">
            <v>591</v>
          </cell>
        </row>
        <row r="681">
          <cell r="Q681">
            <v>592</v>
          </cell>
        </row>
        <row r="682">
          <cell r="Q682">
            <v>593</v>
          </cell>
        </row>
        <row r="683">
          <cell r="Q683">
            <v>594</v>
          </cell>
        </row>
        <row r="684">
          <cell r="Q684">
            <v>595</v>
          </cell>
        </row>
        <row r="685">
          <cell r="Q685">
            <v>596</v>
          </cell>
        </row>
        <row r="686">
          <cell r="Q686">
            <v>597</v>
          </cell>
        </row>
        <row r="687">
          <cell r="Q687">
            <v>598</v>
          </cell>
        </row>
        <row r="688">
          <cell r="Q688">
            <v>599</v>
          </cell>
        </row>
        <row r="689">
          <cell r="Q689">
            <v>600</v>
          </cell>
        </row>
        <row r="690">
          <cell r="Q690">
            <v>601</v>
          </cell>
        </row>
        <row r="691">
          <cell r="Q691">
            <v>602</v>
          </cell>
        </row>
        <row r="692">
          <cell r="Q692">
            <v>603</v>
          </cell>
        </row>
        <row r="693">
          <cell r="Q693">
            <v>604</v>
          </cell>
        </row>
        <row r="694">
          <cell r="Q694">
            <v>605</v>
          </cell>
        </row>
        <row r="695">
          <cell r="Q695">
            <v>606</v>
          </cell>
        </row>
        <row r="696">
          <cell r="Q696">
            <v>607</v>
          </cell>
        </row>
        <row r="697">
          <cell r="Q697">
            <v>608</v>
          </cell>
        </row>
        <row r="698">
          <cell r="Q698">
            <v>609</v>
          </cell>
        </row>
        <row r="699">
          <cell r="Q699">
            <v>610</v>
          </cell>
        </row>
        <row r="700">
          <cell r="Q700">
            <v>611</v>
          </cell>
        </row>
        <row r="701">
          <cell r="Q701">
            <v>612</v>
          </cell>
        </row>
        <row r="702">
          <cell r="Q702">
            <v>613</v>
          </cell>
        </row>
        <row r="703">
          <cell r="Q703">
            <v>614</v>
          </cell>
        </row>
        <row r="704">
          <cell r="Q704">
            <v>615</v>
          </cell>
        </row>
        <row r="705">
          <cell r="Q705">
            <v>616</v>
          </cell>
        </row>
        <row r="706">
          <cell r="Q706">
            <v>617</v>
          </cell>
        </row>
        <row r="707">
          <cell r="Q707">
            <v>618</v>
          </cell>
        </row>
        <row r="708">
          <cell r="Q708">
            <v>619</v>
          </cell>
        </row>
        <row r="709">
          <cell r="Q709">
            <v>620</v>
          </cell>
        </row>
        <row r="710">
          <cell r="Q710">
            <v>621</v>
          </cell>
        </row>
        <row r="711">
          <cell r="Q711">
            <v>622</v>
          </cell>
        </row>
        <row r="712">
          <cell r="Q712">
            <v>623</v>
          </cell>
        </row>
        <row r="713">
          <cell r="Q713">
            <v>624</v>
          </cell>
        </row>
        <row r="714">
          <cell r="Q714">
            <v>625</v>
          </cell>
        </row>
        <row r="715">
          <cell r="Q715">
            <v>626</v>
          </cell>
        </row>
        <row r="716">
          <cell r="Q716">
            <v>627</v>
          </cell>
        </row>
        <row r="717">
          <cell r="Q717">
            <v>628</v>
          </cell>
        </row>
        <row r="718">
          <cell r="Q718">
            <v>629</v>
          </cell>
        </row>
        <row r="719">
          <cell r="Q719">
            <v>630</v>
          </cell>
        </row>
        <row r="720">
          <cell r="Q720">
            <v>631</v>
          </cell>
        </row>
        <row r="721">
          <cell r="Q721">
            <v>632</v>
          </cell>
        </row>
        <row r="722">
          <cell r="Q722">
            <v>633</v>
          </cell>
        </row>
        <row r="723">
          <cell r="Q723">
            <v>634</v>
          </cell>
        </row>
        <row r="724">
          <cell r="Q724">
            <v>635</v>
          </cell>
        </row>
        <row r="725">
          <cell r="Q725">
            <v>636</v>
          </cell>
        </row>
        <row r="726">
          <cell r="Q726">
            <v>637</v>
          </cell>
        </row>
        <row r="727">
          <cell r="Q727">
            <v>638</v>
          </cell>
        </row>
        <row r="728">
          <cell r="Q728">
            <v>639</v>
          </cell>
        </row>
        <row r="729">
          <cell r="Q729">
            <v>640</v>
          </cell>
        </row>
        <row r="730">
          <cell r="Q730">
            <v>641</v>
          </cell>
        </row>
        <row r="731">
          <cell r="Q731">
            <v>642</v>
          </cell>
        </row>
        <row r="732">
          <cell r="Q732">
            <v>643</v>
          </cell>
        </row>
        <row r="733">
          <cell r="Q733">
            <v>644</v>
          </cell>
        </row>
        <row r="734">
          <cell r="Q734">
            <v>645</v>
          </cell>
        </row>
        <row r="735">
          <cell r="Q735">
            <v>646</v>
          </cell>
        </row>
        <row r="736">
          <cell r="Q736">
            <v>647</v>
          </cell>
        </row>
        <row r="737">
          <cell r="Q737">
            <v>648</v>
          </cell>
        </row>
        <row r="738">
          <cell r="Q738">
            <v>649</v>
          </cell>
        </row>
        <row r="739">
          <cell r="Q739">
            <v>650</v>
          </cell>
        </row>
        <row r="740">
          <cell r="Q740">
            <v>651</v>
          </cell>
        </row>
        <row r="741">
          <cell r="Q741">
            <v>652</v>
          </cell>
        </row>
        <row r="742">
          <cell r="Q742">
            <v>653</v>
          </cell>
        </row>
        <row r="743">
          <cell r="Q743">
            <v>654</v>
          </cell>
        </row>
        <row r="744">
          <cell r="Q744">
            <v>655</v>
          </cell>
        </row>
        <row r="745">
          <cell r="Q745">
            <v>656</v>
          </cell>
        </row>
        <row r="746">
          <cell r="Q746">
            <v>657</v>
          </cell>
        </row>
        <row r="747">
          <cell r="Q747">
            <v>658</v>
          </cell>
        </row>
        <row r="748">
          <cell r="Q748">
            <v>659</v>
          </cell>
        </row>
        <row r="749">
          <cell r="Q749">
            <v>660</v>
          </cell>
        </row>
        <row r="750">
          <cell r="Q750">
            <v>661</v>
          </cell>
        </row>
        <row r="751">
          <cell r="Q751">
            <v>662</v>
          </cell>
        </row>
        <row r="752">
          <cell r="Q752">
            <v>663</v>
          </cell>
        </row>
        <row r="753">
          <cell r="Q753">
            <v>664</v>
          </cell>
        </row>
        <row r="754">
          <cell r="Q754">
            <v>665</v>
          </cell>
        </row>
        <row r="755">
          <cell r="Q755">
            <v>666</v>
          </cell>
        </row>
        <row r="756">
          <cell r="Q756">
            <v>667</v>
          </cell>
        </row>
        <row r="757">
          <cell r="Q757">
            <v>668</v>
          </cell>
        </row>
        <row r="758">
          <cell r="Q758">
            <v>669</v>
          </cell>
        </row>
        <row r="759">
          <cell r="Q759">
            <v>670</v>
          </cell>
        </row>
        <row r="760">
          <cell r="Q760">
            <v>671</v>
          </cell>
        </row>
        <row r="761">
          <cell r="Q761">
            <v>672</v>
          </cell>
        </row>
        <row r="762">
          <cell r="Q762">
            <v>673</v>
          </cell>
        </row>
        <row r="763">
          <cell r="Q763">
            <v>674</v>
          </cell>
        </row>
        <row r="764">
          <cell r="Q764">
            <v>675</v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0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15" width="6.140625" style="0" customWidth="1"/>
    <col min="16" max="16" width="6.00390625" style="0" customWidth="1"/>
    <col min="17" max="19" width="9.140625" style="0" hidden="1" customWidth="1"/>
    <col min="20" max="20" width="3.421875" style="0" customWidth="1"/>
  </cols>
  <sheetData>
    <row r="1" spans="1:16" ht="18.75">
      <c r="A1" s="1">
        <v>1</v>
      </c>
      <c r="B1" s="20" t="str">
        <f>"Inteligentní systém nakládání s odpady "&amp;'[1]Kritéria'!$S$2</f>
        <v>Inteligentní systém nakládání s odpady Drnholec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8.75">
      <c r="A2" s="2"/>
      <c r="B2" s="22" t="str">
        <f>"Hodnocení za období "&amp;'[1]Report'!$B$2</f>
        <v>Hodnocení za období 1Q, 2Q a 3Q 2014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9" ht="15.75">
      <c r="A3" s="2"/>
      <c r="B3" s="3" t="s">
        <v>0</v>
      </c>
      <c r="C3" s="4" t="s">
        <v>1</v>
      </c>
      <c r="D3" s="5" t="s">
        <v>2</v>
      </c>
      <c r="E3" s="3" t="s">
        <v>0</v>
      </c>
      <c r="F3" s="4" t="s">
        <v>1</v>
      </c>
      <c r="G3" s="5" t="s">
        <v>2</v>
      </c>
      <c r="H3" s="3" t="s">
        <v>0</v>
      </c>
      <c r="I3" s="4" t="s">
        <v>1</v>
      </c>
      <c r="J3" s="5" t="s">
        <v>2</v>
      </c>
      <c r="K3" s="3" t="s">
        <v>0</v>
      </c>
      <c r="L3" s="4" t="s">
        <v>1</v>
      </c>
      <c r="M3" s="5" t="s">
        <v>2</v>
      </c>
      <c r="N3" s="3" t="s">
        <v>0</v>
      </c>
      <c r="O3" s="4" t="s">
        <v>1</v>
      </c>
      <c r="P3" s="5" t="s">
        <v>2</v>
      </c>
      <c r="Q3" s="6" t="s">
        <v>0</v>
      </c>
      <c r="R3" s="7" t="s">
        <v>1</v>
      </c>
      <c r="S3" s="7" t="s">
        <v>2</v>
      </c>
    </row>
    <row r="4" spans="1:19" ht="15.75">
      <c r="A4" s="2"/>
      <c r="B4" s="8">
        <f aca="true" t="shared" si="0" ref="B4:B53">$Q4</f>
        <v>1</v>
      </c>
      <c r="C4" s="9" t="str">
        <f aca="true" t="shared" si="1" ref="C4:C53">$R4</f>
        <v>-</v>
      </c>
      <c r="D4" s="10" t="str">
        <f aca="true" t="shared" si="2" ref="D4:D53">$S4</f>
        <v>-</v>
      </c>
      <c r="E4" s="8">
        <f aca="true" t="shared" si="3" ref="E4:E53">$Q54</f>
        <v>51</v>
      </c>
      <c r="F4" s="9" t="str">
        <f aca="true" t="shared" si="4" ref="F4:F53">$R54</f>
        <v>-</v>
      </c>
      <c r="G4" s="10" t="str">
        <f aca="true" t="shared" si="5" ref="G4:G53">$S54</f>
        <v>-</v>
      </c>
      <c r="H4" s="8">
        <f aca="true" t="shared" si="6" ref="H4:H53">$Q104</f>
        <v>96</v>
      </c>
      <c r="I4" s="9" t="str">
        <f aca="true" t="shared" si="7" ref="I4:I53">$R104</f>
        <v>-</v>
      </c>
      <c r="J4" s="10" t="str">
        <f aca="true" t="shared" si="8" ref="J4:J53">$S104</f>
        <v>-</v>
      </c>
      <c r="K4" s="8">
        <f aca="true" t="shared" si="9" ref="K4:K53">$Q154</f>
        <v>146</v>
      </c>
      <c r="L4" s="9" t="str">
        <f aca="true" t="shared" si="10" ref="L4:L53">$R154</f>
        <v>-</v>
      </c>
      <c r="M4" s="10" t="str">
        <f aca="true" t="shared" si="11" ref="M4:M53">$S154</f>
        <v>-</v>
      </c>
      <c r="N4" s="8">
        <f aca="true" t="shared" si="12" ref="N4:N53">$Q204</f>
        <v>196</v>
      </c>
      <c r="O4" s="9" t="str">
        <f aca="true" t="shared" si="13" ref="O4:O53">$R204</f>
        <v>-</v>
      </c>
      <c r="P4" s="10" t="str">
        <f aca="true" t="shared" si="14" ref="P4:P53">$S204</f>
        <v>-</v>
      </c>
      <c r="Q4" s="11">
        <f>IF('[1]Kritéria'!C5="","",'[1]Kritéria'!C5)</f>
        <v>1</v>
      </c>
      <c r="R4" s="12" t="str">
        <f>IF(Q4="","",IF(COUNTIF('[1]Os.hod.data-web'!$A$5:$A$3001,'[1]Pořadí'!Q4)&gt;0,VLOOKUP(Q4,'[1]Os.hod.data-web'!$A$5:$E$3001,4,FALSE),"-"))</f>
        <v>-</v>
      </c>
      <c r="S4" s="12" t="str">
        <f>IF(Q4="","",IF(COUNTIF('[1]Os.hod.data-web'!$A$5:$A$3001,'[1]Pořadí'!Q4)&gt;0,VLOOKUP(Q4,'[1]Os.hod.data-web'!$A$5:$E$3001,5,FALSE),"-"))</f>
        <v>-</v>
      </c>
    </row>
    <row r="5" spans="1:19" ht="15.75">
      <c r="A5" s="2"/>
      <c r="B5" s="8">
        <f t="shared" si="0"/>
        <v>2</v>
      </c>
      <c r="C5" s="9" t="str">
        <f t="shared" si="1"/>
        <v>-</v>
      </c>
      <c r="D5" s="10" t="str">
        <f t="shared" si="2"/>
        <v>-</v>
      </c>
      <c r="E5" s="8">
        <f t="shared" si="3"/>
        <v>52</v>
      </c>
      <c r="F5" s="9" t="str">
        <f t="shared" si="4"/>
        <v>-</v>
      </c>
      <c r="G5" s="10" t="str">
        <f t="shared" si="5"/>
        <v>-</v>
      </c>
      <c r="H5" s="8">
        <f t="shared" si="6"/>
        <v>97</v>
      </c>
      <c r="I5" s="9" t="str">
        <f t="shared" si="7"/>
        <v>-</v>
      </c>
      <c r="J5" s="10" t="str">
        <f t="shared" si="8"/>
        <v>-</v>
      </c>
      <c r="K5" s="8">
        <f t="shared" si="9"/>
        <v>147</v>
      </c>
      <c r="L5" s="9" t="str">
        <f t="shared" si="10"/>
        <v>-</v>
      </c>
      <c r="M5" s="10" t="str">
        <f t="shared" si="11"/>
        <v>-</v>
      </c>
      <c r="N5" s="8">
        <f t="shared" si="12"/>
        <v>197</v>
      </c>
      <c r="O5" s="9" t="str">
        <f t="shared" si="13"/>
        <v>-</v>
      </c>
      <c r="P5" s="10" t="str">
        <f t="shared" si="14"/>
        <v>-</v>
      </c>
      <c r="Q5" s="11">
        <f>IF('[1]Kritéria'!C6="","",'[1]Kritéria'!C6)</f>
        <v>2</v>
      </c>
      <c r="R5" s="12" t="str">
        <f>IF(Q5="","",IF(COUNTIF('[1]Os.hod.data-web'!$A$5:$A$3001,'[1]Pořadí'!Q5)&gt;0,VLOOKUP(Q5,'[1]Os.hod.data-web'!$A$5:$E$3001,4,FALSE),"-"))</f>
        <v>-</v>
      </c>
      <c r="S5" s="12" t="str">
        <f>IF(Q5="","",IF(COUNTIF('[1]Os.hod.data-web'!$A$5:$A$3001,'[1]Pořadí'!Q5)&gt;0,VLOOKUP(Q5,'[1]Os.hod.data-web'!$A$5:$E$3001,5,FALSE),"-"))</f>
        <v>-</v>
      </c>
    </row>
    <row r="6" spans="1:19" ht="15.75">
      <c r="A6" s="2"/>
      <c r="B6" s="8">
        <f t="shared" si="0"/>
        <v>3</v>
      </c>
      <c r="C6" s="9" t="str">
        <f t="shared" si="1"/>
        <v>-</v>
      </c>
      <c r="D6" s="10" t="str">
        <f t="shared" si="2"/>
        <v>-</v>
      </c>
      <c r="E6" s="8">
        <f t="shared" si="3"/>
        <v>53</v>
      </c>
      <c r="F6" s="9" t="str">
        <f t="shared" si="4"/>
        <v>-</v>
      </c>
      <c r="G6" s="10" t="str">
        <f t="shared" si="5"/>
        <v>-</v>
      </c>
      <c r="H6" s="8">
        <f t="shared" si="6"/>
        <v>98</v>
      </c>
      <c r="I6" s="9" t="str">
        <f t="shared" si="7"/>
        <v>-</v>
      </c>
      <c r="J6" s="10" t="str">
        <f t="shared" si="8"/>
        <v>-</v>
      </c>
      <c r="K6" s="8">
        <f t="shared" si="9"/>
        <v>148</v>
      </c>
      <c r="L6" s="9" t="str">
        <f t="shared" si="10"/>
        <v>-</v>
      </c>
      <c r="M6" s="10" t="str">
        <f t="shared" si="11"/>
        <v>-</v>
      </c>
      <c r="N6" s="8">
        <f t="shared" si="12"/>
        <v>198</v>
      </c>
      <c r="O6" s="9" t="str">
        <f t="shared" si="13"/>
        <v>-</v>
      </c>
      <c r="P6" s="10" t="str">
        <f t="shared" si="14"/>
        <v>-</v>
      </c>
      <c r="Q6" s="11">
        <f>IF('[1]Kritéria'!C7="","",'[1]Kritéria'!C7)</f>
        <v>3</v>
      </c>
      <c r="R6" s="12" t="str">
        <f>IF(Q6="","",IF(COUNTIF('[1]Os.hod.data-web'!$A$5:$A$3001,'[1]Pořadí'!Q6)&gt;0,VLOOKUP(Q6,'[1]Os.hod.data-web'!$A$5:$E$3001,4,FALSE),"-"))</f>
        <v>-</v>
      </c>
      <c r="S6" s="12" t="str">
        <f>IF(Q6="","",IF(COUNTIF('[1]Os.hod.data-web'!$A$5:$A$3001,'[1]Pořadí'!Q6)&gt;0,VLOOKUP(Q6,'[1]Os.hod.data-web'!$A$5:$E$3001,5,FALSE),"-"))</f>
        <v>-</v>
      </c>
    </row>
    <row r="7" spans="1:19" ht="15.75">
      <c r="A7" s="2"/>
      <c r="B7" s="8">
        <f t="shared" si="0"/>
        <v>4</v>
      </c>
      <c r="C7" s="9" t="str">
        <f t="shared" si="1"/>
        <v>-</v>
      </c>
      <c r="D7" s="10" t="str">
        <f t="shared" si="2"/>
        <v>-</v>
      </c>
      <c r="E7" s="8">
        <f t="shared" si="3"/>
        <v>54</v>
      </c>
      <c r="F7" s="9" t="str">
        <f t="shared" si="4"/>
        <v>-</v>
      </c>
      <c r="G7" s="10" t="str">
        <f t="shared" si="5"/>
        <v>-</v>
      </c>
      <c r="H7" s="8">
        <f t="shared" si="6"/>
        <v>99</v>
      </c>
      <c r="I7" s="9" t="str">
        <f t="shared" si="7"/>
        <v>-</v>
      </c>
      <c r="J7" s="10" t="str">
        <f t="shared" si="8"/>
        <v>-</v>
      </c>
      <c r="K7" s="8">
        <f t="shared" si="9"/>
        <v>149</v>
      </c>
      <c r="L7" s="9" t="str">
        <f t="shared" si="10"/>
        <v>-</v>
      </c>
      <c r="M7" s="10" t="str">
        <f t="shared" si="11"/>
        <v>-</v>
      </c>
      <c r="N7" s="8">
        <f t="shared" si="12"/>
        <v>199</v>
      </c>
      <c r="O7" s="9">
        <f t="shared" si="13"/>
        <v>3</v>
      </c>
      <c r="P7" s="10">
        <f t="shared" si="14"/>
        <v>90</v>
      </c>
      <c r="Q7" s="11">
        <f>IF('[1]Kritéria'!C8="","",'[1]Kritéria'!C8)</f>
        <v>4</v>
      </c>
      <c r="R7" s="12" t="str">
        <f>IF(Q7="","",IF(COUNTIF('[1]Os.hod.data-web'!$A$5:$A$3001,'[1]Pořadí'!Q7)&gt;0,VLOOKUP(Q7,'[1]Os.hod.data-web'!$A$5:$E$3001,4,FALSE),"-"))</f>
        <v>-</v>
      </c>
      <c r="S7" s="12" t="str">
        <f>IF(Q7="","",IF(COUNTIF('[1]Os.hod.data-web'!$A$5:$A$3001,'[1]Pořadí'!Q7)&gt;0,VLOOKUP(Q7,'[1]Os.hod.data-web'!$A$5:$E$3001,5,FALSE),"-"))</f>
        <v>-</v>
      </c>
    </row>
    <row r="8" spans="1:19" ht="15.75">
      <c r="A8" s="2"/>
      <c r="B8" s="8">
        <f t="shared" si="0"/>
        <v>5</v>
      </c>
      <c r="C8" s="9" t="str">
        <f t="shared" si="1"/>
        <v>-</v>
      </c>
      <c r="D8" s="10" t="str">
        <f t="shared" si="2"/>
        <v>-</v>
      </c>
      <c r="E8" s="8">
        <f t="shared" si="3"/>
        <v>55</v>
      </c>
      <c r="F8" s="9">
        <f t="shared" si="4"/>
        <v>3</v>
      </c>
      <c r="G8" s="10">
        <f t="shared" si="5"/>
        <v>69.75</v>
      </c>
      <c r="H8" s="8">
        <f t="shared" si="6"/>
        <v>100</v>
      </c>
      <c r="I8" s="9" t="str">
        <f t="shared" si="7"/>
        <v>-</v>
      </c>
      <c r="J8" s="10" t="str">
        <f t="shared" si="8"/>
        <v>-</v>
      </c>
      <c r="K8" s="8">
        <f t="shared" si="9"/>
        <v>150</v>
      </c>
      <c r="L8" s="9" t="str">
        <f t="shared" si="10"/>
        <v>-</v>
      </c>
      <c r="M8" s="10" t="str">
        <f t="shared" si="11"/>
        <v>-</v>
      </c>
      <c r="N8" s="8">
        <f t="shared" si="12"/>
        <v>200</v>
      </c>
      <c r="O8" s="9" t="str">
        <f t="shared" si="13"/>
        <v>-</v>
      </c>
      <c r="P8" s="10" t="str">
        <f t="shared" si="14"/>
        <v>-</v>
      </c>
      <c r="Q8" s="11">
        <f>IF('[1]Kritéria'!C9="","",'[1]Kritéria'!C9)</f>
        <v>5</v>
      </c>
      <c r="R8" s="12" t="str">
        <f>IF(Q8="","",IF(COUNTIF('[1]Os.hod.data-web'!$A$5:$A$3001,'[1]Pořadí'!Q8)&gt;0,VLOOKUP(Q8,'[1]Os.hod.data-web'!$A$5:$E$3001,4,FALSE),"-"))</f>
        <v>-</v>
      </c>
      <c r="S8" s="12" t="str">
        <f>IF(Q8="","",IF(COUNTIF('[1]Os.hod.data-web'!$A$5:$A$3001,'[1]Pořadí'!Q8)&gt;0,VLOOKUP(Q8,'[1]Os.hod.data-web'!$A$5:$E$3001,5,FALSE),"-"))</f>
        <v>-</v>
      </c>
    </row>
    <row r="9" spans="1:19" ht="15.75">
      <c r="A9" s="2"/>
      <c r="B9" s="8">
        <f t="shared" si="0"/>
        <v>6</v>
      </c>
      <c r="C9" s="9" t="str">
        <f t="shared" si="1"/>
        <v>?</v>
      </c>
      <c r="D9" s="10" t="str">
        <f t="shared" si="2"/>
        <v>?</v>
      </c>
      <c r="E9" s="8">
        <f t="shared" si="3"/>
        <v>56</v>
      </c>
      <c r="F9" s="9" t="str">
        <f t="shared" si="4"/>
        <v>-</v>
      </c>
      <c r="G9" s="10" t="str">
        <f t="shared" si="5"/>
        <v>-</v>
      </c>
      <c r="H9" s="8">
        <f t="shared" si="6"/>
        <v>101</v>
      </c>
      <c r="I9" s="9" t="str">
        <f t="shared" si="7"/>
        <v>-</v>
      </c>
      <c r="J9" s="10" t="str">
        <f t="shared" si="8"/>
        <v>-</v>
      </c>
      <c r="K9" s="8">
        <f t="shared" si="9"/>
        <v>151</v>
      </c>
      <c r="L9" s="9">
        <f t="shared" si="10"/>
        <v>4</v>
      </c>
      <c r="M9" s="10">
        <f t="shared" si="11"/>
        <v>60</v>
      </c>
      <c r="N9" s="8">
        <f t="shared" si="12"/>
        <v>201</v>
      </c>
      <c r="O9" s="9" t="str">
        <f t="shared" si="13"/>
        <v>-</v>
      </c>
      <c r="P9" s="10" t="str">
        <f t="shared" si="14"/>
        <v>-</v>
      </c>
      <c r="Q9" s="11">
        <f>IF('[1]Kritéria'!C10="","",'[1]Kritéria'!C10)</f>
        <v>6</v>
      </c>
      <c r="R9" s="12" t="str">
        <f>IF(Q9="","",IF(COUNTIF('[1]Os.hod.data-web'!$A$5:$A$3001,'[1]Pořadí'!Q9)&gt;0,VLOOKUP(Q9,'[1]Os.hod.data-web'!$A$5:$E$3001,4,FALSE),"-"))</f>
        <v>?</v>
      </c>
      <c r="S9" s="12" t="str">
        <f>IF(Q9="","",IF(COUNTIF('[1]Os.hod.data-web'!$A$5:$A$3001,'[1]Pořadí'!Q9)&gt;0,VLOOKUP(Q9,'[1]Os.hod.data-web'!$A$5:$E$3001,5,FALSE),"-"))</f>
        <v>?</v>
      </c>
    </row>
    <row r="10" spans="1:19" ht="15.75">
      <c r="A10" s="2"/>
      <c r="B10" s="8">
        <f t="shared" si="0"/>
        <v>7</v>
      </c>
      <c r="C10" s="9" t="str">
        <f t="shared" si="1"/>
        <v>-</v>
      </c>
      <c r="D10" s="10" t="str">
        <f t="shared" si="2"/>
        <v>-</v>
      </c>
      <c r="E10" s="8">
        <f t="shared" si="3"/>
        <v>57</v>
      </c>
      <c r="F10" s="9">
        <f t="shared" si="4"/>
      </c>
      <c r="G10" s="10">
        <f t="shared" si="5"/>
        <v>0</v>
      </c>
      <c r="H10" s="8">
        <f t="shared" si="6"/>
        <v>102</v>
      </c>
      <c r="I10" s="9" t="str">
        <f t="shared" si="7"/>
        <v>-</v>
      </c>
      <c r="J10" s="10" t="str">
        <f t="shared" si="8"/>
        <v>-</v>
      </c>
      <c r="K10" s="8">
        <f t="shared" si="9"/>
        <v>152</v>
      </c>
      <c r="L10" s="9" t="str">
        <f t="shared" si="10"/>
        <v>-</v>
      </c>
      <c r="M10" s="10" t="str">
        <f t="shared" si="11"/>
        <v>-</v>
      </c>
      <c r="N10" s="8">
        <f t="shared" si="12"/>
        <v>202</v>
      </c>
      <c r="O10" s="9">
        <f t="shared" si="13"/>
        <v>3</v>
      </c>
      <c r="P10" s="10">
        <f t="shared" si="14"/>
        <v>90</v>
      </c>
      <c r="Q10" s="11">
        <f>IF('[1]Kritéria'!C11="","",'[1]Kritéria'!C11)</f>
        <v>7</v>
      </c>
      <c r="R10" s="12" t="str">
        <f>IF(Q10="","",IF(COUNTIF('[1]Os.hod.data-web'!$A$5:$A$3001,'[1]Pořadí'!Q10)&gt;0,VLOOKUP(Q10,'[1]Os.hod.data-web'!$A$5:$E$3001,4,FALSE),"-"))</f>
        <v>-</v>
      </c>
      <c r="S10" s="12" t="str">
        <f>IF(Q10="","",IF(COUNTIF('[1]Os.hod.data-web'!$A$5:$A$3001,'[1]Pořadí'!Q10)&gt;0,VLOOKUP(Q10,'[1]Os.hod.data-web'!$A$5:$E$3001,5,FALSE),"-"))</f>
        <v>-</v>
      </c>
    </row>
    <row r="11" spans="1:19" ht="15.75">
      <c r="A11" s="2"/>
      <c r="B11" s="8">
        <f t="shared" si="0"/>
        <v>8</v>
      </c>
      <c r="C11" s="9" t="str">
        <f t="shared" si="1"/>
        <v>-</v>
      </c>
      <c r="D11" s="10" t="str">
        <f t="shared" si="2"/>
        <v>-</v>
      </c>
      <c r="E11" s="8">
        <f t="shared" si="3"/>
        <v>58</v>
      </c>
      <c r="F11" s="9" t="str">
        <f t="shared" si="4"/>
        <v>-</v>
      </c>
      <c r="G11" s="10" t="str">
        <f t="shared" si="5"/>
        <v>-</v>
      </c>
      <c r="H11" s="8">
        <f t="shared" si="6"/>
        <v>103</v>
      </c>
      <c r="I11" s="9" t="str">
        <f t="shared" si="7"/>
        <v>-</v>
      </c>
      <c r="J11" s="10" t="str">
        <f t="shared" si="8"/>
        <v>-</v>
      </c>
      <c r="K11" s="8">
        <f t="shared" si="9"/>
        <v>153</v>
      </c>
      <c r="L11" s="9" t="str">
        <f t="shared" si="10"/>
        <v>-</v>
      </c>
      <c r="M11" s="10" t="str">
        <f t="shared" si="11"/>
        <v>-</v>
      </c>
      <c r="N11" s="8">
        <f t="shared" si="12"/>
        <v>203</v>
      </c>
      <c r="O11" s="9" t="str">
        <f t="shared" si="13"/>
        <v>-</v>
      </c>
      <c r="P11" s="10" t="str">
        <f t="shared" si="14"/>
        <v>-</v>
      </c>
      <c r="Q11" s="11">
        <f>IF('[1]Kritéria'!C12="","",'[1]Kritéria'!C12)</f>
        <v>8</v>
      </c>
      <c r="R11" s="12" t="str">
        <f>IF(Q11="","",IF(COUNTIF('[1]Os.hod.data-web'!$A$5:$A$3001,'[1]Pořadí'!Q11)&gt;0,VLOOKUP(Q11,'[1]Os.hod.data-web'!$A$5:$E$3001,4,FALSE),"-"))</f>
        <v>-</v>
      </c>
      <c r="S11" s="12" t="str">
        <f>IF(Q11="","",IF(COUNTIF('[1]Os.hod.data-web'!$A$5:$A$3001,'[1]Pořadí'!Q11)&gt;0,VLOOKUP(Q11,'[1]Os.hod.data-web'!$A$5:$E$3001,5,FALSE),"-"))</f>
        <v>-</v>
      </c>
    </row>
    <row r="12" spans="1:19" ht="15.75">
      <c r="A12" s="2"/>
      <c r="B12" s="8">
        <f t="shared" si="0"/>
        <v>9</v>
      </c>
      <c r="C12" s="9">
        <f t="shared" si="1"/>
        <v>3</v>
      </c>
      <c r="D12" s="10">
        <f t="shared" si="2"/>
        <v>68.25</v>
      </c>
      <c r="E12" s="8">
        <f t="shared" si="3"/>
        <v>59</v>
      </c>
      <c r="F12" s="9" t="str">
        <f t="shared" si="4"/>
        <v>-</v>
      </c>
      <c r="G12" s="10" t="str">
        <f t="shared" si="5"/>
        <v>-</v>
      </c>
      <c r="H12" s="8">
        <f t="shared" si="6"/>
        <v>104</v>
      </c>
      <c r="I12" s="9" t="str">
        <f t="shared" si="7"/>
        <v>-</v>
      </c>
      <c r="J12" s="10" t="str">
        <f t="shared" si="8"/>
        <v>-</v>
      </c>
      <c r="K12" s="8">
        <f t="shared" si="9"/>
        <v>154</v>
      </c>
      <c r="L12" s="9">
        <f t="shared" si="10"/>
      </c>
      <c r="M12" s="10">
        <f t="shared" si="11"/>
        <v>0</v>
      </c>
      <c r="N12" s="8">
        <f t="shared" si="12"/>
        <v>204</v>
      </c>
      <c r="O12" s="9" t="str">
        <f t="shared" si="13"/>
        <v>-</v>
      </c>
      <c r="P12" s="10" t="str">
        <f t="shared" si="14"/>
        <v>-</v>
      </c>
      <c r="Q12" s="11">
        <f>IF('[1]Kritéria'!C13="","",'[1]Kritéria'!C13)</f>
        <v>9</v>
      </c>
      <c r="R12" s="12">
        <f>IF(Q12="","",IF(COUNTIF('[1]Os.hod.data-web'!$A$5:$A$3001,'[1]Pořadí'!Q12)&gt;0,VLOOKUP(Q12,'[1]Os.hod.data-web'!$A$5:$E$3001,4,FALSE),"-"))</f>
        <v>3</v>
      </c>
      <c r="S12" s="12">
        <f>IF(Q12="","",IF(COUNTIF('[1]Os.hod.data-web'!$A$5:$A$3001,'[1]Pořadí'!Q12)&gt;0,VLOOKUP(Q12,'[1]Os.hod.data-web'!$A$5:$E$3001,5,FALSE),"-"))</f>
        <v>68.25</v>
      </c>
    </row>
    <row r="13" spans="1:19" ht="15.75">
      <c r="A13" s="2"/>
      <c r="B13" s="8">
        <f t="shared" si="0"/>
        <v>10</v>
      </c>
      <c r="C13" s="9" t="str">
        <f t="shared" si="1"/>
        <v>-</v>
      </c>
      <c r="D13" s="10" t="str">
        <f t="shared" si="2"/>
        <v>-</v>
      </c>
      <c r="E13" s="8">
        <f t="shared" si="3"/>
        <v>60</v>
      </c>
      <c r="F13" s="9" t="str">
        <f t="shared" si="4"/>
        <v>-</v>
      </c>
      <c r="G13" s="10" t="str">
        <f t="shared" si="5"/>
        <v>-</v>
      </c>
      <c r="H13" s="8">
        <f t="shared" si="6"/>
        <v>105</v>
      </c>
      <c r="I13" s="9">
        <f t="shared" si="7"/>
        <v>4</v>
      </c>
      <c r="J13" s="10">
        <f t="shared" si="8"/>
        <v>18.75</v>
      </c>
      <c r="K13" s="8">
        <f t="shared" si="9"/>
        <v>155</v>
      </c>
      <c r="L13" s="9" t="str">
        <f t="shared" si="10"/>
        <v>?</v>
      </c>
      <c r="M13" s="10" t="str">
        <f t="shared" si="11"/>
        <v>?</v>
      </c>
      <c r="N13" s="8">
        <f t="shared" si="12"/>
        <v>205</v>
      </c>
      <c r="O13" s="9">
        <f t="shared" si="13"/>
        <v>5</v>
      </c>
      <c r="P13" s="10">
        <f t="shared" si="14"/>
        <v>0</v>
      </c>
      <c r="Q13" s="11">
        <f>IF('[1]Kritéria'!C14="","",'[1]Kritéria'!C14)</f>
        <v>10</v>
      </c>
      <c r="R13" s="12" t="str">
        <f>IF(Q13="","",IF(COUNTIF('[1]Os.hod.data-web'!$A$5:$A$3001,'[1]Pořadí'!Q13)&gt;0,VLOOKUP(Q13,'[1]Os.hod.data-web'!$A$5:$E$3001,4,FALSE),"-"))</f>
        <v>-</v>
      </c>
      <c r="S13" s="12" t="str">
        <f>IF(Q13="","",IF(COUNTIF('[1]Os.hod.data-web'!$A$5:$A$3001,'[1]Pořadí'!Q13)&gt;0,VLOOKUP(Q13,'[1]Os.hod.data-web'!$A$5:$E$3001,5,FALSE),"-"))</f>
        <v>-</v>
      </c>
    </row>
    <row r="14" spans="1:19" ht="15.75">
      <c r="A14" s="2"/>
      <c r="B14" s="8">
        <f t="shared" si="0"/>
        <v>11</v>
      </c>
      <c r="C14" s="9" t="str">
        <f t="shared" si="1"/>
        <v>-</v>
      </c>
      <c r="D14" s="10" t="str">
        <f t="shared" si="2"/>
        <v>-</v>
      </c>
      <c r="E14" s="8">
        <f t="shared" si="3"/>
        <v>61</v>
      </c>
      <c r="F14" s="9" t="str">
        <f t="shared" si="4"/>
        <v>-</v>
      </c>
      <c r="G14" s="10" t="str">
        <f t="shared" si="5"/>
        <v>-</v>
      </c>
      <c r="H14" s="8">
        <f t="shared" si="6"/>
        <v>106</v>
      </c>
      <c r="I14" s="9">
        <f t="shared" si="7"/>
        <v>2</v>
      </c>
      <c r="J14" s="10">
        <f t="shared" si="8"/>
        <v>127.2</v>
      </c>
      <c r="K14" s="8">
        <f t="shared" si="9"/>
        <v>156</v>
      </c>
      <c r="L14" s="9" t="str">
        <f t="shared" si="10"/>
        <v>-</v>
      </c>
      <c r="M14" s="10" t="str">
        <f t="shared" si="11"/>
        <v>-</v>
      </c>
      <c r="N14" s="8">
        <f t="shared" si="12"/>
        <v>206</v>
      </c>
      <c r="O14" s="9" t="str">
        <f t="shared" si="13"/>
        <v>-</v>
      </c>
      <c r="P14" s="10" t="str">
        <f t="shared" si="14"/>
        <v>-</v>
      </c>
      <c r="Q14" s="11">
        <f>IF('[1]Kritéria'!C15="","",'[1]Kritéria'!C15)</f>
        <v>11</v>
      </c>
      <c r="R14" s="12" t="str">
        <f>IF(Q14="","",IF(COUNTIF('[1]Os.hod.data-web'!$A$5:$A$3001,'[1]Pořadí'!Q14)&gt;0,VLOOKUP(Q14,'[1]Os.hod.data-web'!$A$5:$E$3001,4,FALSE),"-"))</f>
        <v>-</v>
      </c>
      <c r="S14" s="12" t="str">
        <f>IF(Q14="","",IF(COUNTIF('[1]Os.hod.data-web'!$A$5:$A$3001,'[1]Pořadí'!Q14)&gt;0,VLOOKUP(Q14,'[1]Os.hod.data-web'!$A$5:$E$3001,5,FALSE),"-"))</f>
        <v>-</v>
      </c>
    </row>
    <row r="15" spans="1:19" ht="15.75">
      <c r="A15" s="2"/>
      <c r="B15" s="8">
        <f t="shared" si="0"/>
        <v>12</v>
      </c>
      <c r="C15" s="9" t="str">
        <f t="shared" si="1"/>
        <v>-</v>
      </c>
      <c r="D15" s="10" t="str">
        <f t="shared" si="2"/>
        <v>-</v>
      </c>
      <c r="E15" s="8">
        <f t="shared" si="3"/>
        <v>62</v>
      </c>
      <c r="F15" s="9" t="str">
        <f t="shared" si="4"/>
        <v>-</v>
      </c>
      <c r="G15" s="10" t="str">
        <f t="shared" si="5"/>
        <v>-</v>
      </c>
      <c r="H15" s="8">
        <f t="shared" si="6"/>
        <v>107</v>
      </c>
      <c r="I15" s="9" t="str">
        <f t="shared" si="7"/>
        <v>-</v>
      </c>
      <c r="J15" s="10" t="str">
        <f t="shared" si="8"/>
        <v>-</v>
      </c>
      <c r="K15" s="8">
        <f t="shared" si="9"/>
        <v>157</v>
      </c>
      <c r="L15" s="9" t="str">
        <f t="shared" si="10"/>
        <v>-</v>
      </c>
      <c r="M15" s="10" t="str">
        <f t="shared" si="11"/>
        <v>-</v>
      </c>
      <c r="N15" s="8">
        <f t="shared" si="12"/>
        <v>207</v>
      </c>
      <c r="O15" s="9" t="str">
        <f t="shared" si="13"/>
        <v>-</v>
      </c>
      <c r="P15" s="10" t="str">
        <f t="shared" si="14"/>
        <v>-</v>
      </c>
      <c r="Q15" s="11">
        <f>IF('[1]Kritéria'!C16="","",'[1]Kritéria'!C16)</f>
        <v>12</v>
      </c>
      <c r="R15" s="12" t="str">
        <f>IF(Q15="","",IF(COUNTIF('[1]Os.hod.data-web'!$A$5:$A$3001,'[1]Pořadí'!Q15)&gt;0,VLOOKUP(Q15,'[1]Os.hod.data-web'!$A$5:$E$3001,4,FALSE),"-"))</f>
        <v>-</v>
      </c>
      <c r="S15" s="12" t="str">
        <f>IF(Q15="","",IF(COUNTIF('[1]Os.hod.data-web'!$A$5:$A$3001,'[1]Pořadí'!Q15)&gt;0,VLOOKUP(Q15,'[1]Os.hod.data-web'!$A$5:$E$3001,5,FALSE),"-"))</f>
        <v>-</v>
      </c>
    </row>
    <row r="16" spans="1:19" ht="15.75">
      <c r="A16" s="2"/>
      <c r="B16" s="8">
        <f t="shared" si="0"/>
        <v>13</v>
      </c>
      <c r="C16" s="9" t="str">
        <f t="shared" si="1"/>
        <v>-</v>
      </c>
      <c r="D16" s="10" t="str">
        <f t="shared" si="2"/>
        <v>-</v>
      </c>
      <c r="E16" s="8" t="str">
        <f t="shared" si="3"/>
        <v>63a</v>
      </c>
      <c r="F16" s="9" t="str">
        <f t="shared" si="4"/>
        <v>-</v>
      </c>
      <c r="G16" s="10" t="str">
        <f t="shared" si="5"/>
        <v>-</v>
      </c>
      <c r="H16" s="8">
        <f t="shared" si="6"/>
        <v>108</v>
      </c>
      <c r="I16" s="9" t="str">
        <f t="shared" si="7"/>
        <v>-</v>
      </c>
      <c r="J16" s="10" t="str">
        <f t="shared" si="8"/>
        <v>-</v>
      </c>
      <c r="K16" s="8">
        <f t="shared" si="9"/>
        <v>158</v>
      </c>
      <c r="L16" s="9" t="str">
        <f t="shared" si="10"/>
        <v>-</v>
      </c>
      <c r="M16" s="10" t="str">
        <f t="shared" si="11"/>
        <v>-</v>
      </c>
      <c r="N16" s="8">
        <f t="shared" si="12"/>
        <v>208</v>
      </c>
      <c r="O16" s="9">
        <f t="shared" si="13"/>
        <v>1</v>
      </c>
      <c r="P16" s="10">
        <f t="shared" si="14"/>
        <v>161.25</v>
      </c>
      <c r="Q16" s="11">
        <f>IF('[1]Kritéria'!C17="","",'[1]Kritéria'!C17)</f>
        <v>13</v>
      </c>
      <c r="R16" s="12" t="str">
        <f>IF(Q16="","",IF(COUNTIF('[1]Os.hod.data-web'!$A$5:$A$3001,'[1]Pořadí'!Q16)&gt;0,VLOOKUP(Q16,'[1]Os.hod.data-web'!$A$5:$E$3001,4,FALSE),"-"))</f>
        <v>-</v>
      </c>
      <c r="S16" s="12" t="str">
        <f>IF(Q16="","",IF(COUNTIF('[1]Os.hod.data-web'!$A$5:$A$3001,'[1]Pořadí'!Q16)&gt;0,VLOOKUP(Q16,'[1]Os.hod.data-web'!$A$5:$E$3001,5,FALSE),"-"))</f>
        <v>-</v>
      </c>
    </row>
    <row r="17" spans="1:19" ht="15.75">
      <c r="A17" s="2"/>
      <c r="B17" s="8">
        <f t="shared" si="0"/>
        <v>14</v>
      </c>
      <c r="C17" s="9" t="str">
        <f t="shared" si="1"/>
        <v>-</v>
      </c>
      <c r="D17" s="10" t="str">
        <f t="shared" si="2"/>
        <v>-</v>
      </c>
      <c r="E17" s="8" t="str">
        <f t="shared" si="3"/>
        <v>63b</v>
      </c>
      <c r="F17" s="9" t="str">
        <f t="shared" si="4"/>
        <v>-</v>
      </c>
      <c r="G17" s="10" t="str">
        <f t="shared" si="5"/>
        <v>-</v>
      </c>
      <c r="H17" s="8">
        <f t="shared" si="6"/>
        <v>109</v>
      </c>
      <c r="I17" s="9">
        <f t="shared" si="7"/>
        <v>4</v>
      </c>
      <c r="J17" s="10">
        <f t="shared" si="8"/>
        <v>16.200000000000003</v>
      </c>
      <c r="K17" s="8">
        <f t="shared" si="9"/>
        <v>159</v>
      </c>
      <c r="L17" s="9" t="str">
        <f t="shared" si="10"/>
        <v>?</v>
      </c>
      <c r="M17" s="10" t="str">
        <f t="shared" si="11"/>
        <v>?</v>
      </c>
      <c r="N17" s="8">
        <f t="shared" si="12"/>
        <v>209</v>
      </c>
      <c r="O17" s="9">
        <f t="shared" si="13"/>
        <v>1</v>
      </c>
      <c r="P17" s="10">
        <f t="shared" si="14"/>
        <v>164.25</v>
      </c>
      <c r="Q17" s="11">
        <f>IF('[1]Kritéria'!C18="","",'[1]Kritéria'!C18)</f>
        <v>14</v>
      </c>
      <c r="R17" s="12" t="str">
        <f>IF(Q17="","",IF(COUNTIF('[1]Os.hod.data-web'!$A$5:$A$3001,'[1]Pořadí'!Q17)&gt;0,VLOOKUP(Q17,'[1]Os.hod.data-web'!$A$5:$E$3001,4,FALSE),"-"))</f>
        <v>-</v>
      </c>
      <c r="S17" s="12" t="str">
        <f>IF(Q17="","",IF(COUNTIF('[1]Os.hod.data-web'!$A$5:$A$3001,'[1]Pořadí'!Q17)&gt;0,VLOOKUP(Q17,'[1]Os.hod.data-web'!$A$5:$E$3001,5,FALSE),"-"))</f>
        <v>-</v>
      </c>
    </row>
    <row r="18" spans="1:19" ht="15.75">
      <c r="A18" s="2"/>
      <c r="B18" s="8">
        <f t="shared" si="0"/>
        <v>15</v>
      </c>
      <c r="C18" s="9" t="str">
        <f t="shared" si="1"/>
        <v>-</v>
      </c>
      <c r="D18" s="10" t="str">
        <f t="shared" si="2"/>
        <v>-</v>
      </c>
      <c r="E18" s="8" t="str">
        <f t="shared" si="3"/>
        <v>63c</v>
      </c>
      <c r="F18" s="9" t="str">
        <f t="shared" si="4"/>
        <v>-</v>
      </c>
      <c r="G18" s="10" t="str">
        <f t="shared" si="5"/>
        <v>-</v>
      </c>
      <c r="H18" s="8">
        <f t="shared" si="6"/>
        <v>110</v>
      </c>
      <c r="I18" s="9" t="str">
        <f t="shared" si="7"/>
        <v>-</v>
      </c>
      <c r="J18" s="10" t="str">
        <f t="shared" si="8"/>
        <v>-</v>
      </c>
      <c r="K18" s="8">
        <f t="shared" si="9"/>
        <v>160</v>
      </c>
      <c r="L18" s="9" t="str">
        <f t="shared" si="10"/>
        <v>-</v>
      </c>
      <c r="M18" s="10" t="str">
        <f t="shared" si="11"/>
        <v>-</v>
      </c>
      <c r="N18" s="8">
        <f t="shared" si="12"/>
        <v>210</v>
      </c>
      <c r="O18" s="9" t="str">
        <f t="shared" si="13"/>
        <v>-</v>
      </c>
      <c r="P18" s="10" t="str">
        <f t="shared" si="14"/>
        <v>-</v>
      </c>
      <c r="Q18" s="11">
        <f>IF('[1]Kritéria'!C19="","",'[1]Kritéria'!C19)</f>
        <v>15</v>
      </c>
      <c r="R18" s="12" t="str">
        <f>IF(Q18="","",IF(COUNTIF('[1]Os.hod.data-web'!$A$5:$A$3001,'[1]Pořadí'!Q18)&gt;0,VLOOKUP(Q18,'[1]Os.hod.data-web'!$A$5:$E$3001,4,FALSE),"-"))</f>
        <v>-</v>
      </c>
      <c r="S18" s="12" t="str">
        <f>IF(Q18="","",IF(COUNTIF('[1]Os.hod.data-web'!$A$5:$A$3001,'[1]Pořadí'!Q18)&gt;0,VLOOKUP(Q18,'[1]Os.hod.data-web'!$A$5:$E$3001,5,FALSE),"-"))</f>
        <v>-</v>
      </c>
    </row>
    <row r="19" spans="1:19" ht="15.75">
      <c r="A19" s="2"/>
      <c r="B19" s="8">
        <f t="shared" si="0"/>
        <v>16</v>
      </c>
      <c r="C19" s="9" t="str">
        <f t="shared" si="1"/>
        <v>-</v>
      </c>
      <c r="D19" s="10" t="str">
        <f t="shared" si="2"/>
        <v>-</v>
      </c>
      <c r="E19" s="8" t="str">
        <f t="shared" si="3"/>
        <v>63d</v>
      </c>
      <c r="F19" s="9" t="str">
        <f t="shared" si="4"/>
        <v>-</v>
      </c>
      <c r="G19" s="10" t="str">
        <f t="shared" si="5"/>
        <v>-</v>
      </c>
      <c r="H19" s="8">
        <f t="shared" si="6"/>
        <v>111</v>
      </c>
      <c r="I19" s="9" t="str">
        <f t="shared" si="7"/>
        <v>-</v>
      </c>
      <c r="J19" s="10" t="str">
        <f t="shared" si="8"/>
        <v>-</v>
      </c>
      <c r="K19" s="8">
        <f t="shared" si="9"/>
        <v>161</v>
      </c>
      <c r="L19" s="9" t="str">
        <f t="shared" si="10"/>
        <v>-</v>
      </c>
      <c r="M19" s="10" t="str">
        <f t="shared" si="11"/>
        <v>-</v>
      </c>
      <c r="N19" s="8">
        <f t="shared" si="12"/>
        <v>211</v>
      </c>
      <c r="O19" s="9" t="str">
        <f t="shared" si="13"/>
        <v>-</v>
      </c>
      <c r="P19" s="10" t="str">
        <f t="shared" si="14"/>
        <v>-</v>
      </c>
      <c r="Q19" s="11">
        <f>IF('[1]Kritéria'!C20="","",'[1]Kritéria'!C20)</f>
        <v>16</v>
      </c>
      <c r="R19" s="12" t="str">
        <f>IF(Q19="","",IF(COUNTIF('[1]Os.hod.data-web'!$A$5:$A$3001,'[1]Pořadí'!Q19)&gt;0,VLOOKUP(Q19,'[1]Os.hod.data-web'!$A$5:$E$3001,4,FALSE),"-"))</f>
        <v>-</v>
      </c>
      <c r="S19" s="12" t="str">
        <f>IF(Q19="","",IF(COUNTIF('[1]Os.hod.data-web'!$A$5:$A$3001,'[1]Pořadí'!Q19)&gt;0,VLOOKUP(Q19,'[1]Os.hod.data-web'!$A$5:$E$3001,5,FALSE),"-"))</f>
        <v>-</v>
      </c>
    </row>
    <row r="20" spans="1:19" ht="15.75">
      <c r="A20" s="2"/>
      <c r="B20" s="8">
        <f t="shared" si="0"/>
        <v>17</v>
      </c>
      <c r="C20" s="9" t="str">
        <f t="shared" si="1"/>
        <v>-</v>
      </c>
      <c r="D20" s="10" t="str">
        <f t="shared" si="2"/>
        <v>-</v>
      </c>
      <c r="E20" s="8" t="str">
        <f t="shared" si="3"/>
        <v>64a</v>
      </c>
      <c r="F20" s="9" t="str">
        <f t="shared" si="4"/>
        <v>-</v>
      </c>
      <c r="G20" s="10" t="str">
        <f t="shared" si="5"/>
        <v>-</v>
      </c>
      <c r="H20" s="8">
        <f t="shared" si="6"/>
        <v>112</v>
      </c>
      <c r="I20" s="9">
        <f t="shared" si="7"/>
        <v>2</v>
      </c>
      <c r="J20" s="10">
        <f t="shared" si="8"/>
        <v>120.45</v>
      </c>
      <c r="K20" s="8">
        <f t="shared" si="9"/>
        <v>162</v>
      </c>
      <c r="L20" s="9" t="str">
        <f t="shared" si="10"/>
        <v>-</v>
      </c>
      <c r="M20" s="10" t="str">
        <f t="shared" si="11"/>
        <v>-</v>
      </c>
      <c r="N20" s="8">
        <f t="shared" si="12"/>
        <v>212</v>
      </c>
      <c r="O20" s="9" t="str">
        <f t="shared" si="13"/>
        <v>-</v>
      </c>
      <c r="P20" s="10" t="str">
        <f t="shared" si="14"/>
        <v>-</v>
      </c>
      <c r="Q20" s="11">
        <f>IF('[1]Kritéria'!C21="","",'[1]Kritéria'!C21)</f>
        <v>17</v>
      </c>
      <c r="R20" s="12" t="str">
        <f>IF(Q20="","",IF(COUNTIF('[1]Os.hod.data-web'!$A$5:$A$3001,'[1]Pořadí'!Q20)&gt;0,VLOOKUP(Q20,'[1]Os.hod.data-web'!$A$5:$E$3001,4,FALSE),"-"))</f>
        <v>-</v>
      </c>
      <c r="S20" s="12" t="str">
        <f>IF(Q20="","",IF(COUNTIF('[1]Os.hod.data-web'!$A$5:$A$3001,'[1]Pořadí'!Q20)&gt;0,VLOOKUP(Q20,'[1]Os.hod.data-web'!$A$5:$E$3001,5,FALSE),"-"))</f>
        <v>-</v>
      </c>
    </row>
    <row r="21" spans="1:19" ht="15.75">
      <c r="A21" s="2"/>
      <c r="B21" s="8">
        <f t="shared" si="0"/>
        <v>18</v>
      </c>
      <c r="C21" s="9" t="str">
        <f t="shared" si="1"/>
        <v>-</v>
      </c>
      <c r="D21" s="10" t="str">
        <f t="shared" si="2"/>
        <v>-</v>
      </c>
      <c r="E21" s="8" t="str">
        <f t="shared" si="3"/>
        <v>64b</v>
      </c>
      <c r="F21" s="9" t="str">
        <f t="shared" si="4"/>
        <v>-</v>
      </c>
      <c r="G21" s="10" t="str">
        <f t="shared" si="5"/>
        <v>-</v>
      </c>
      <c r="H21" s="8">
        <f t="shared" si="6"/>
        <v>113</v>
      </c>
      <c r="I21" s="9" t="str">
        <f t="shared" si="7"/>
        <v>-</v>
      </c>
      <c r="J21" s="10" t="str">
        <f t="shared" si="8"/>
        <v>-</v>
      </c>
      <c r="K21" s="8">
        <f t="shared" si="9"/>
        <v>163</v>
      </c>
      <c r="L21" s="9" t="str">
        <f t="shared" si="10"/>
        <v>-</v>
      </c>
      <c r="M21" s="10" t="str">
        <f t="shared" si="11"/>
        <v>-</v>
      </c>
      <c r="N21" s="8">
        <f t="shared" si="12"/>
        <v>213</v>
      </c>
      <c r="O21" s="9">
        <f t="shared" si="13"/>
        <v>4</v>
      </c>
      <c r="P21" s="10">
        <f t="shared" si="14"/>
        <v>47.925</v>
      </c>
      <c r="Q21" s="11">
        <f>IF('[1]Kritéria'!C22="","",'[1]Kritéria'!C22)</f>
        <v>18</v>
      </c>
      <c r="R21" s="12" t="str">
        <f>IF(Q21="","",IF(COUNTIF('[1]Os.hod.data-web'!$A$5:$A$3001,'[1]Pořadí'!Q21)&gt;0,VLOOKUP(Q21,'[1]Os.hod.data-web'!$A$5:$E$3001,4,FALSE),"-"))</f>
        <v>-</v>
      </c>
      <c r="S21" s="12" t="str">
        <f>IF(Q21="","",IF(COUNTIF('[1]Os.hod.data-web'!$A$5:$A$3001,'[1]Pořadí'!Q21)&gt;0,VLOOKUP(Q21,'[1]Os.hod.data-web'!$A$5:$E$3001,5,FALSE),"-"))</f>
        <v>-</v>
      </c>
    </row>
    <row r="22" spans="1:19" ht="15.75">
      <c r="A22" s="2"/>
      <c r="B22" s="8">
        <f t="shared" si="0"/>
        <v>19</v>
      </c>
      <c r="C22" s="9" t="str">
        <f t="shared" si="1"/>
        <v>-</v>
      </c>
      <c r="D22" s="10" t="str">
        <f t="shared" si="2"/>
        <v>-</v>
      </c>
      <c r="E22" s="8">
        <f t="shared" si="3"/>
        <v>65</v>
      </c>
      <c r="F22" s="9" t="str">
        <f t="shared" si="4"/>
        <v>-</v>
      </c>
      <c r="G22" s="10" t="str">
        <f t="shared" si="5"/>
        <v>-</v>
      </c>
      <c r="H22" s="8">
        <f t="shared" si="6"/>
        <v>114</v>
      </c>
      <c r="I22" s="9" t="str">
        <f t="shared" si="7"/>
        <v>-</v>
      </c>
      <c r="J22" s="10" t="str">
        <f t="shared" si="8"/>
        <v>-</v>
      </c>
      <c r="K22" s="8">
        <f t="shared" si="9"/>
        <v>164</v>
      </c>
      <c r="L22" s="9" t="str">
        <f t="shared" si="10"/>
        <v>-</v>
      </c>
      <c r="M22" s="10" t="str">
        <f t="shared" si="11"/>
        <v>-</v>
      </c>
      <c r="N22" s="8">
        <f t="shared" si="12"/>
        <v>214</v>
      </c>
      <c r="O22" s="9" t="str">
        <f t="shared" si="13"/>
        <v>-</v>
      </c>
      <c r="P22" s="10" t="str">
        <f t="shared" si="14"/>
        <v>-</v>
      </c>
      <c r="Q22" s="11">
        <f>IF('[1]Kritéria'!C23="","",'[1]Kritéria'!C23)</f>
        <v>19</v>
      </c>
      <c r="R22" s="12" t="str">
        <f>IF(Q22="","",IF(COUNTIF('[1]Os.hod.data-web'!$A$5:$A$3001,'[1]Pořadí'!Q22)&gt;0,VLOOKUP(Q22,'[1]Os.hod.data-web'!$A$5:$E$3001,4,FALSE),"-"))</f>
        <v>-</v>
      </c>
      <c r="S22" s="12" t="str">
        <f>IF(Q22="","",IF(COUNTIF('[1]Os.hod.data-web'!$A$5:$A$3001,'[1]Pořadí'!Q22)&gt;0,VLOOKUP(Q22,'[1]Os.hod.data-web'!$A$5:$E$3001,5,FALSE),"-"))</f>
        <v>-</v>
      </c>
    </row>
    <row r="23" spans="1:19" ht="15.75">
      <c r="A23" s="2"/>
      <c r="B23" s="8">
        <f t="shared" si="0"/>
        <v>20</v>
      </c>
      <c r="C23" s="9">
        <f t="shared" si="1"/>
        <v>2</v>
      </c>
      <c r="D23" s="10">
        <f t="shared" si="2"/>
        <v>97.95</v>
      </c>
      <c r="E23" s="8">
        <f t="shared" si="3"/>
        <v>66</v>
      </c>
      <c r="F23" s="9" t="str">
        <f t="shared" si="4"/>
        <v>-</v>
      </c>
      <c r="G23" s="10" t="str">
        <f t="shared" si="5"/>
        <v>-</v>
      </c>
      <c r="H23" s="8">
        <f t="shared" si="6"/>
        <v>115</v>
      </c>
      <c r="I23" s="9" t="str">
        <f t="shared" si="7"/>
        <v>-</v>
      </c>
      <c r="J23" s="10" t="str">
        <f t="shared" si="8"/>
        <v>-</v>
      </c>
      <c r="K23" s="8">
        <f t="shared" si="9"/>
        <v>165</v>
      </c>
      <c r="L23" s="9" t="str">
        <f t="shared" si="10"/>
        <v>?</v>
      </c>
      <c r="M23" s="10" t="str">
        <f t="shared" si="11"/>
        <v>?</v>
      </c>
      <c r="N23" s="8">
        <f t="shared" si="12"/>
        <v>215</v>
      </c>
      <c r="O23" s="9" t="str">
        <f t="shared" si="13"/>
        <v>-</v>
      </c>
      <c r="P23" s="10" t="str">
        <f t="shared" si="14"/>
        <v>-</v>
      </c>
      <c r="Q23" s="11">
        <f>IF('[1]Kritéria'!C24="","",'[1]Kritéria'!C24)</f>
        <v>20</v>
      </c>
      <c r="R23" s="12">
        <f>IF(Q23="","",IF(COUNTIF('[1]Os.hod.data-web'!$A$5:$A$3001,'[1]Pořadí'!Q23)&gt;0,VLOOKUP(Q23,'[1]Os.hod.data-web'!$A$5:$E$3001,4,FALSE),"-"))</f>
        <v>2</v>
      </c>
      <c r="S23" s="12">
        <f>IF(Q23="","",IF(COUNTIF('[1]Os.hod.data-web'!$A$5:$A$3001,'[1]Pořadí'!Q23)&gt;0,VLOOKUP(Q23,'[1]Os.hod.data-web'!$A$5:$E$3001,5,FALSE),"-"))</f>
        <v>97.95</v>
      </c>
    </row>
    <row r="24" spans="1:19" ht="15.75">
      <c r="A24" s="2"/>
      <c r="B24" s="8">
        <f t="shared" si="0"/>
        <v>21</v>
      </c>
      <c r="C24" s="9" t="str">
        <f t="shared" si="1"/>
        <v>-</v>
      </c>
      <c r="D24" s="10" t="str">
        <f t="shared" si="2"/>
        <v>-</v>
      </c>
      <c r="E24" s="8">
        <f t="shared" si="3"/>
        <v>67</v>
      </c>
      <c r="F24" s="9" t="str">
        <f t="shared" si="4"/>
        <v>-</v>
      </c>
      <c r="G24" s="10" t="str">
        <f t="shared" si="5"/>
        <v>-</v>
      </c>
      <c r="H24" s="8">
        <f t="shared" si="6"/>
        <v>116</v>
      </c>
      <c r="I24" s="9" t="str">
        <f t="shared" si="7"/>
        <v>-</v>
      </c>
      <c r="J24" s="10" t="str">
        <f t="shared" si="8"/>
        <v>-</v>
      </c>
      <c r="K24" s="8">
        <f t="shared" si="9"/>
        <v>166</v>
      </c>
      <c r="L24" s="9" t="str">
        <f t="shared" si="10"/>
        <v>-</v>
      </c>
      <c r="M24" s="10" t="str">
        <f t="shared" si="11"/>
        <v>-</v>
      </c>
      <c r="N24" s="8">
        <f t="shared" si="12"/>
        <v>216</v>
      </c>
      <c r="O24" s="9" t="str">
        <f t="shared" si="13"/>
        <v>-</v>
      </c>
      <c r="P24" s="10" t="str">
        <f t="shared" si="14"/>
        <v>-</v>
      </c>
      <c r="Q24" s="11">
        <f>IF('[1]Kritéria'!C25="","",'[1]Kritéria'!C25)</f>
        <v>21</v>
      </c>
      <c r="R24" s="12" t="str">
        <f>IF(Q24="","",IF(COUNTIF('[1]Os.hod.data-web'!$A$5:$A$3001,'[1]Pořadí'!Q24)&gt;0,VLOOKUP(Q24,'[1]Os.hod.data-web'!$A$5:$E$3001,4,FALSE),"-"))</f>
        <v>-</v>
      </c>
      <c r="S24" s="12" t="str">
        <f>IF(Q24="","",IF(COUNTIF('[1]Os.hod.data-web'!$A$5:$A$3001,'[1]Pořadí'!Q24)&gt;0,VLOOKUP(Q24,'[1]Os.hod.data-web'!$A$5:$E$3001,5,FALSE),"-"))</f>
        <v>-</v>
      </c>
    </row>
    <row r="25" spans="1:19" ht="15.75">
      <c r="A25" s="2"/>
      <c r="B25" s="8">
        <f t="shared" si="0"/>
        <v>22</v>
      </c>
      <c r="C25" s="9" t="str">
        <f t="shared" si="1"/>
        <v>-</v>
      </c>
      <c r="D25" s="10" t="str">
        <f t="shared" si="2"/>
        <v>-</v>
      </c>
      <c r="E25" s="8">
        <f t="shared" si="3"/>
        <v>68</v>
      </c>
      <c r="F25" s="9" t="str">
        <f t="shared" si="4"/>
        <v>-</v>
      </c>
      <c r="G25" s="10" t="str">
        <f t="shared" si="5"/>
        <v>-</v>
      </c>
      <c r="H25" s="8">
        <f t="shared" si="6"/>
        <v>117</v>
      </c>
      <c r="I25" s="9" t="str">
        <f t="shared" si="7"/>
        <v>-</v>
      </c>
      <c r="J25" s="10" t="str">
        <f t="shared" si="8"/>
        <v>-</v>
      </c>
      <c r="K25" s="8">
        <f t="shared" si="9"/>
        <v>167</v>
      </c>
      <c r="L25" s="9">
        <f t="shared" si="10"/>
        <v>5</v>
      </c>
      <c r="M25" s="10">
        <f t="shared" si="11"/>
        <v>0</v>
      </c>
      <c r="N25" s="8">
        <f t="shared" si="12"/>
        <v>217</v>
      </c>
      <c r="O25" s="9" t="str">
        <f t="shared" si="13"/>
        <v>-</v>
      </c>
      <c r="P25" s="10" t="str">
        <f t="shared" si="14"/>
        <v>-</v>
      </c>
      <c r="Q25" s="11">
        <f>IF('[1]Kritéria'!C26="","",'[1]Kritéria'!C26)</f>
        <v>22</v>
      </c>
      <c r="R25" s="12" t="str">
        <f>IF(Q25="","",IF(COUNTIF('[1]Os.hod.data-web'!$A$5:$A$3001,'[1]Pořadí'!Q25)&gt;0,VLOOKUP(Q25,'[1]Os.hod.data-web'!$A$5:$E$3001,4,FALSE),"-"))</f>
        <v>-</v>
      </c>
      <c r="S25" s="12" t="str">
        <f>IF(Q25="","",IF(COUNTIF('[1]Os.hod.data-web'!$A$5:$A$3001,'[1]Pořadí'!Q25)&gt;0,VLOOKUP(Q25,'[1]Os.hod.data-web'!$A$5:$E$3001,5,FALSE),"-"))</f>
        <v>-</v>
      </c>
    </row>
    <row r="26" spans="1:19" ht="15.75">
      <c r="A26" s="2"/>
      <c r="B26" s="8">
        <f t="shared" si="0"/>
        <v>23</v>
      </c>
      <c r="C26" s="9" t="str">
        <f t="shared" si="1"/>
        <v>-</v>
      </c>
      <c r="D26" s="10" t="str">
        <f t="shared" si="2"/>
        <v>-</v>
      </c>
      <c r="E26" s="8">
        <f t="shared" si="3"/>
        <v>69</v>
      </c>
      <c r="F26" s="9" t="str">
        <f t="shared" si="4"/>
        <v>-</v>
      </c>
      <c r="G26" s="10" t="str">
        <f t="shared" si="5"/>
        <v>-</v>
      </c>
      <c r="H26" s="8">
        <f t="shared" si="6"/>
        <v>118</v>
      </c>
      <c r="I26" s="9" t="str">
        <f t="shared" si="7"/>
        <v>-</v>
      </c>
      <c r="J26" s="10" t="str">
        <f t="shared" si="8"/>
        <v>-</v>
      </c>
      <c r="K26" s="8">
        <f t="shared" si="9"/>
        <v>168</v>
      </c>
      <c r="L26" s="9" t="str">
        <f t="shared" si="10"/>
        <v>-</v>
      </c>
      <c r="M26" s="10" t="str">
        <f t="shared" si="11"/>
        <v>-</v>
      </c>
      <c r="N26" s="8">
        <f t="shared" si="12"/>
        <v>218</v>
      </c>
      <c r="O26" s="9" t="str">
        <f t="shared" si="13"/>
        <v>-</v>
      </c>
      <c r="P26" s="10" t="str">
        <f t="shared" si="14"/>
        <v>-</v>
      </c>
      <c r="Q26" s="11">
        <f>IF('[1]Kritéria'!C27="","",'[1]Kritéria'!C27)</f>
        <v>23</v>
      </c>
      <c r="R26" s="12" t="str">
        <f>IF(Q26="","",IF(COUNTIF('[1]Os.hod.data-web'!$A$5:$A$3001,'[1]Pořadí'!Q26)&gt;0,VLOOKUP(Q26,'[1]Os.hod.data-web'!$A$5:$E$3001,4,FALSE),"-"))</f>
        <v>-</v>
      </c>
      <c r="S26" s="12" t="str">
        <f>IF(Q26="","",IF(COUNTIF('[1]Os.hod.data-web'!$A$5:$A$3001,'[1]Pořadí'!Q26)&gt;0,VLOOKUP(Q26,'[1]Os.hod.data-web'!$A$5:$E$3001,5,FALSE),"-"))</f>
        <v>-</v>
      </c>
    </row>
    <row r="27" spans="1:19" ht="15.75">
      <c r="A27" s="2"/>
      <c r="B27" s="8">
        <f t="shared" si="0"/>
        <v>24</v>
      </c>
      <c r="C27" s="9" t="str">
        <f t="shared" si="1"/>
        <v>-</v>
      </c>
      <c r="D27" s="10" t="str">
        <f t="shared" si="2"/>
        <v>-</v>
      </c>
      <c r="E27" s="8">
        <f t="shared" si="3"/>
        <v>70</v>
      </c>
      <c r="F27" s="9" t="str">
        <f t="shared" si="4"/>
        <v>-</v>
      </c>
      <c r="G27" s="10" t="str">
        <f t="shared" si="5"/>
        <v>-</v>
      </c>
      <c r="H27" s="8">
        <f t="shared" si="6"/>
        <v>119</v>
      </c>
      <c r="I27" s="9">
        <f t="shared" si="7"/>
        <v>4</v>
      </c>
      <c r="J27" s="10">
        <f t="shared" si="8"/>
        <v>54</v>
      </c>
      <c r="K27" s="8">
        <f t="shared" si="9"/>
        <v>169</v>
      </c>
      <c r="L27" s="9" t="str">
        <f t="shared" si="10"/>
        <v>-</v>
      </c>
      <c r="M27" s="10" t="str">
        <f t="shared" si="11"/>
        <v>-</v>
      </c>
      <c r="N27" s="8">
        <f t="shared" si="12"/>
        <v>219</v>
      </c>
      <c r="O27" s="9" t="str">
        <f t="shared" si="13"/>
        <v>-</v>
      </c>
      <c r="P27" s="10" t="str">
        <f t="shared" si="14"/>
        <v>-</v>
      </c>
      <c r="Q27" s="11">
        <f>IF('[1]Kritéria'!C28="","",'[1]Kritéria'!C28)</f>
        <v>24</v>
      </c>
      <c r="R27" s="12" t="str">
        <f>IF(Q27="","",IF(COUNTIF('[1]Os.hod.data-web'!$A$5:$A$3001,'[1]Pořadí'!Q27)&gt;0,VLOOKUP(Q27,'[1]Os.hod.data-web'!$A$5:$E$3001,4,FALSE),"-"))</f>
        <v>-</v>
      </c>
      <c r="S27" s="12" t="str">
        <f>IF(Q27="","",IF(COUNTIF('[1]Os.hod.data-web'!$A$5:$A$3001,'[1]Pořadí'!Q27)&gt;0,VLOOKUP(Q27,'[1]Os.hod.data-web'!$A$5:$E$3001,5,FALSE),"-"))</f>
        <v>-</v>
      </c>
    </row>
    <row r="28" spans="1:19" ht="15.75">
      <c r="A28" s="2"/>
      <c r="B28" s="8">
        <f t="shared" si="0"/>
        <v>25</v>
      </c>
      <c r="C28" s="9" t="str">
        <f t="shared" si="1"/>
        <v>-</v>
      </c>
      <c r="D28" s="10" t="str">
        <f t="shared" si="2"/>
        <v>-</v>
      </c>
      <c r="E28" s="8">
        <f t="shared" si="3"/>
        <v>71</v>
      </c>
      <c r="F28" s="9" t="str">
        <f t="shared" si="4"/>
        <v>-</v>
      </c>
      <c r="G28" s="10" t="str">
        <f t="shared" si="5"/>
        <v>-</v>
      </c>
      <c r="H28" s="8">
        <f t="shared" si="6"/>
        <v>120</v>
      </c>
      <c r="I28" s="9" t="str">
        <f t="shared" si="7"/>
        <v>-</v>
      </c>
      <c r="J28" s="10" t="str">
        <f t="shared" si="8"/>
        <v>-</v>
      </c>
      <c r="K28" s="8">
        <f t="shared" si="9"/>
        <v>170</v>
      </c>
      <c r="L28" s="9" t="str">
        <f t="shared" si="10"/>
        <v>-</v>
      </c>
      <c r="M28" s="10" t="str">
        <f t="shared" si="11"/>
        <v>-</v>
      </c>
      <c r="N28" s="8">
        <f t="shared" si="12"/>
        <v>220</v>
      </c>
      <c r="O28" s="9" t="str">
        <f t="shared" si="13"/>
        <v>-</v>
      </c>
      <c r="P28" s="10" t="str">
        <f t="shared" si="14"/>
        <v>-</v>
      </c>
      <c r="Q28" s="11">
        <f>IF('[1]Kritéria'!C29="","",'[1]Kritéria'!C29)</f>
        <v>25</v>
      </c>
      <c r="R28" s="12" t="str">
        <f>IF(Q28="","",IF(COUNTIF('[1]Os.hod.data-web'!$A$5:$A$3001,'[1]Pořadí'!Q28)&gt;0,VLOOKUP(Q28,'[1]Os.hod.data-web'!$A$5:$E$3001,4,FALSE),"-"))</f>
        <v>-</v>
      </c>
      <c r="S28" s="12" t="str">
        <f>IF(Q28="","",IF(COUNTIF('[1]Os.hod.data-web'!$A$5:$A$3001,'[1]Pořadí'!Q28)&gt;0,VLOOKUP(Q28,'[1]Os.hod.data-web'!$A$5:$E$3001,5,FALSE),"-"))</f>
        <v>-</v>
      </c>
    </row>
    <row r="29" spans="1:19" ht="15.75">
      <c r="A29" s="2"/>
      <c r="B29" s="8">
        <f t="shared" si="0"/>
        <v>26</v>
      </c>
      <c r="C29" s="9" t="str">
        <f t="shared" si="1"/>
        <v>-</v>
      </c>
      <c r="D29" s="10" t="str">
        <f t="shared" si="2"/>
        <v>-</v>
      </c>
      <c r="E29" s="8">
        <f t="shared" si="3"/>
        <v>72</v>
      </c>
      <c r="F29" s="9">
        <f t="shared" si="4"/>
        <v>5</v>
      </c>
      <c r="G29" s="10">
        <f t="shared" si="5"/>
        <v>0</v>
      </c>
      <c r="H29" s="8">
        <f t="shared" si="6"/>
        <v>121</v>
      </c>
      <c r="I29" s="9" t="str">
        <f t="shared" si="7"/>
        <v>-</v>
      </c>
      <c r="J29" s="10" t="str">
        <f t="shared" si="8"/>
        <v>-</v>
      </c>
      <c r="K29" s="8">
        <f t="shared" si="9"/>
        <v>171</v>
      </c>
      <c r="L29" s="9">
        <f t="shared" si="10"/>
        <v>1</v>
      </c>
      <c r="M29" s="10">
        <f t="shared" si="11"/>
        <v>135.75</v>
      </c>
      <c r="N29" s="8">
        <f t="shared" si="12"/>
        <v>221</v>
      </c>
      <c r="O29" s="9" t="str">
        <f t="shared" si="13"/>
        <v>-</v>
      </c>
      <c r="P29" s="10" t="str">
        <f t="shared" si="14"/>
        <v>-</v>
      </c>
      <c r="Q29" s="11">
        <f>IF('[1]Kritéria'!C30="","",'[1]Kritéria'!C30)</f>
        <v>26</v>
      </c>
      <c r="R29" s="12" t="str">
        <f>IF(Q29="","",IF(COUNTIF('[1]Os.hod.data-web'!$A$5:$A$3001,'[1]Pořadí'!Q29)&gt;0,VLOOKUP(Q29,'[1]Os.hod.data-web'!$A$5:$E$3001,4,FALSE),"-"))</f>
        <v>-</v>
      </c>
      <c r="S29" s="12" t="str">
        <f>IF(Q29="","",IF(COUNTIF('[1]Os.hod.data-web'!$A$5:$A$3001,'[1]Pořadí'!Q29)&gt;0,VLOOKUP(Q29,'[1]Os.hod.data-web'!$A$5:$E$3001,5,FALSE),"-"))</f>
        <v>-</v>
      </c>
    </row>
    <row r="30" spans="1:19" ht="15.75">
      <c r="A30" s="2"/>
      <c r="B30" s="8">
        <f t="shared" si="0"/>
        <v>27</v>
      </c>
      <c r="C30" s="9" t="str">
        <f t="shared" si="1"/>
        <v>-</v>
      </c>
      <c r="D30" s="10" t="str">
        <f t="shared" si="2"/>
        <v>-</v>
      </c>
      <c r="E30" s="8">
        <f t="shared" si="3"/>
        <v>73</v>
      </c>
      <c r="F30" s="9" t="str">
        <f t="shared" si="4"/>
        <v>-</v>
      </c>
      <c r="G30" s="10" t="str">
        <f t="shared" si="5"/>
        <v>-</v>
      </c>
      <c r="H30" s="8">
        <f t="shared" si="6"/>
        <v>122</v>
      </c>
      <c r="I30" s="9" t="str">
        <f t="shared" si="7"/>
        <v>-</v>
      </c>
      <c r="J30" s="10" t="str">
        <f t="shared" si="8"/>
        <v>-</v>
      </c>
      <c r="K30" s="8">
        <f t="shared" si="9"/>
        <v>172</v>
      </c>
      <c r="L30" s="9" t="str">
        <f t="shared" si="10"/>
        <v>-</v>
      </c>
      <c r="M30" s="10" t="str">
        <f t="shared" si="11"/>
        <v>-</v>
      </c>
      <c r="N30" s="8">
        <f t="shared" si="12"/>
        <v>222</v>
      </c>
      <c r="O30" s="9" t="str">
        <f t="shared" si="13"/>
        <v>-</v>
      </c>
      <c r="P30" s="10" t="str">
        <f t="shared" si="14"/>
        <v>-</v>
      </c>
      <c r="Q30" s="11">
        <f>IF('[1]Kritéria'!C31="","",'[1]Kritéria'!C31)</f>
        <v>27</v>
      </c>
      <c r="R30" s="12" t="str">
        <f>IF(Q30="","",IF(COUNTIF('[1]Os.hod.data-web'!$A$5:$A$3001,'[1]Pořadí'!Q30)&gt;0,VLOOKUP(Q30,'[1]Os.hod.data-web'!$A$5:$E$3001,4,FALSE),"-"))</f>
        <v>-</v>
      </c>
      <c r="S30" s="12" t="str">
        <f>IF(Q30="","",IF(COUNTIF('[1]Os.hod.data-web'!$A$5:$A$3001,'[1]Pořadí'!Q30)&gt;0,VLOOKUP(Q30,'[1]Os.hod.data-web'!$A$5:$E$3001,5,FALSE),"-"))</f>
        <v>-</v>
      </c>
    </row>
    <row r="31" spans="1:19" ht="15.75">
      <c r="A31" s="2"/>
      <c r="B31" s="8">
        <f t="shared" si="0"/>
        <v>28</v>
      </c>
      <c r="C31" s="9" t="str">
        <f t="shared" si="1"/>
        <v>-</v>
      </c>
      <c r="D31" s="10" t="str">
        <f t="shared" si="2"/>
        <v>-</v>
      </c>
      <c r="E31" s="8">
        <f t="shared" si="3"/>
        <v>74</v>
      </c>
      <c r="F31" s="9" t="str">
        <f t="shared" si="4"/>
        <v>-</v>
      </c>
      <c r="G31" s="10" t="str">
        <f t="shared" si="5"/>
        <v>-</v>
      </c>
      <c r="H31" s="8">
        <f t="shared" si="6"/>
        <v>123</v>
      </c>
      <c r="I31" s="9" t="str">
        <f t="shared" si="7"/>
        <v>-</v>
      </c>
      <c r="J31" s="10" t="str">
        <f t="shared" si="8"/>
        <v>-</v>
      </c>
      <c r="K31" s="8">
        <f t="shared" si="9"/>
        <v>173</v>
      </c>
      <c r="L31" s="9" t="str">
        <f t="shared" si="10"/>
        <v>?</v>
      </c>
      <c r="M31" s="10" t="str">
        <f t="shared" si="11"/>
        <v>?</v>
      </c>
      <c r="N31" s="8">
        <f t="shared" si="12"/>
        <v>223</v>
      </c>
      <c r="O31" s="9" t="str">
        <f t="shared" si="13"/>
        <v>-</v>
      </c>
      <c r="P31" s="10" t="str">
        <f t="shared" si="14"/>
        <v>-</v>
      </c>
      <c r="Q31" s="11">
        <f>IF('[1]Kritéria'!C32="","",'[1]Kritéria'!C32)</f>
        <v>28</v>
      </c>
      <c r="R31" s="12" t="str">
        <f>IF(Q31="","",IF(COUNTIF('[1]Os.hod.data-web'!$A$5:$A$3001,'[1]Pořadí'!Q31)&gt;0,VLOOKUP(Q31,'[1]Os.hod.data-web'!$A$5:$E$3001,4,FALSE),"-"))</f>
        <v>-</v>
      </c>
      <c r="S31" s="12" t="str">
        <f>IF(Q31="","",IF(COUNTIF('[1]Os.hod.data-web'!$A$5:$A$3001,'[1]Pořadí'!Q31)&gt;0,VLOOKUP(Q31,'[1]Os.hod.data-web'!$A$5:$E$3001,5,FALSE),"-"))</f>
        <v>-</v>
      </c>
    </row>
    <row r="32" spans="1:19" ht="15.75">
      <c r="A32" s="2"/>
      <c r="B32" s="8">
        <f t="shared" si="0"/>
        <v>29</v>
      </c>
      <c r="C32" s="9" t="str">
        <f t="shared" si="1"/>
        <v>-</v>
      </c>
      <c r="D32" s="10" t="str">
        <f t="shared" si="2"/>
        <v>-</v>
      </c>
      <c r="E32" s="8">
        <f t="shared" si="3"/>
        <v>75</v>
      </c>
      <c r="F32" s="9" t="str">
        <f t="shared" si="4"/>
        <v>-</v>
      </c>
      <c r="G32" s="10" t="str">
        <f t="shared" si="5"/>
        <v>-</v>
      </c>
      <c r="H32" s="8">
        <f t="shared" si="6"/>
        <v>124</v>
      </c>
      <c r="I32" s="9">
        <f t="shared" si="7"/>
        <v>1</v>
      </c>
      <c r="J32" s="10">
        <f t="shared" si="8"/>
        <v>132.75</v>
      </c>
      <c r="K32" s="8">
        <f t="shared" si="9"/>
        <v>174</v>
      </c>
      <c r="L32" s="9" t="str">
        <f t="shared" si="10"/>
        <v>-</v>
      </c>
      <c r="M32" s="10" t="str">
        <f t="shared" si="11"/>
        <v>-</v>
      </c>
      <c r="N32" s="8">
        <f t="shared" si="12"/>
        <v>224</v>
      </c>
      <c r="O32" s="9" t="str">
        <f t="shared" si="13"/>
        <v>-</v>
      </c>
      <c r="P32" s="10" t="str">
        <f t="shared" si="14"/>
        <v>-</v>
      </c>
      <c r="Q32" s="11">
        <f>IF('[1]Kritéria'!C33="","",'[1]Kritéria'!C33)</f>
        <v>29</v>
      </c>
      <c r="R32" s="12" t="str">
        <f>IF(Q32="","",IF(COUNTIF('[1]Os.hod.data-web'!$A$5:$A$3001,'[1]Pořadí'!Q32)&gt;0,VLOOKUP(Q32,'[1]Os.hod.data-web'!$A$5:$E$3001,4,FALSE),"-"))</f>
        <v>-</v>
      </c>
      <c r="S32" s="12" t="str">
        <f>IF(Q32="","",IF(COUNTIF('[1]Os.hod.data-web'!$A$5:$A$3001,'[1]Pořadí'!Q32)&gt;0,VLOOKUP(Q32,'[1]Os.hod.data-web'!$A$5:$E$3001,5,FALSE),"-"))</f>
        <v>-</v>
      </c>
    </row>
    <row r="33" spans="1:19" ht="15.75">
      <c r="A33" s="2"/>
      <c r="B33" s="8">
        <f t="shared" si="0"/>
        <v>30</v>
      </c>
      <c r="C33" s="9" t="str">
        <f t="shared" si="1"/>
        <v>-</v>
      </c>
      <c r="D33" s="10" t="str">
        <f t="shared" si="2"/>
        <v>-</v>
      </c>
      <c r="E33" s="8">
        <f t="shared" si="3"/>
        <v>76</v>
      </c>
      <c r="F33" s="9" t="str">
        <f t="shared" si="4"/>
        <v>-</v>
      </c>
      <c r="G33" s="10" t="str">
        <f t="shared" si="5"/>
        <v>-</v>
      </c>
      <c r="H33" s="8">
        <f t="shared" si="6"/>
        <v>125</v>
      </c>
      <c r="I33" s="9" t="str">
        <f t="shared" si="7"/>
        <v>-</v>
      </c>
      <c r="J33" s="10" t="str">
        <f t="shared" si="8"/>
        <v>-</v>
      </c>
      <c r="K33" s="8">
        <f t="shared" si="9"/>
        <v>175</v>
      </c>
      <c r="L33" s="9" t="str">
        <f t="shared" si="10"/>
        <v>-</v>
      </c>
      <c r="M33" s="10" t="str">
        <f t="shared" si="11"/>
        <v>-</v>
      </c>
      <c r="N33" s="8">
        <f t="shared" si="12"/>
        <v>225</v>
      </c>
      <c r="O33" s="9" t="str">
        <f t="shared" si="13"/>
        <v>-</v>
      </c>
      <c r="P33" s="10" t="str">
        <f t="shared" si="14"/>
        <v>-</v>
      </c>
      <c r="Q33" s="11">
        <f>IF('[1]Kritéria'!C34="","",'[1]Kritéria'!C34)</f>
        <v>30</v>
      </c>
      <c r="R33" s="12" t="str">
        <f>IF(Q33="","",IF(COUNTIF('[1]Os.hod.data-web'!$A$5:$A$3001,'[1]Pořadí'!Q33)&gt;0,VLOOKUP(Q33,'[1]Os.hod.data-web'!$A$5:$E$3001,4,FALSE),"-"))</f>
        <v>-</v>
      </c>
      <c r="S33" s="12" t="str">
        <f>IF(Q33="","",IF(COUNTIF('[1]Os.hod.data-web'!$A$5:$A$3001,'[1]Pořadí'!Q33)&gt;0,VLOOKUP(Q33,'[1]Os.hod.data-web'!$A$5:$E$3001,5,FALSE),"-"))</f>
        <v>-</v>
      </c>
    </row>
    <row r="34" spans="1:19" ht="15.75">
      <c r="A34" s="2"/>
      <c r="B34" s="8">
        <f t="shared" si="0"/>
        <v>31</v>
      </c>
      <c r="C34" s="9">
        <f t="shared" si="1"/>
        <v>2</v>
      </c>
      <c r="D34" s="10">
        <f t="shared" si="2"/>
        <v>129</v>
      </c>
      <c r="E34" s="8">
        <f t="shared" si="3"/>
        <v>77</v>
      </c>
      <c r="F34" s="9" t="str">
        <f t="shared" si="4"/>
        <v>-</v>
      </c>
      <c r="G34" s="10" t="str">
        <f t="shared" si="5"/>
        <v>-</v>
      </c>
      <c r="H34" s="8">
        <f t="shared" si="6"/>
        <v>126</v>
      </c>
      <c r="I34" s="9">
        <f t="shared" si="7"/>
        <v>3</v>
      </c>
      <c r="J34" s="10">
        <f t="shared" si="8"/>
        <v>90</v>
      </c>
      <c r="K34" s="8">
        <f t="shared" si="9"/>
        <v>176</v>
      </c>
      <c r="L34" s="9">
        <f t="shared" si="10"/>
        <v>5</v>
      </c>
      <c r="M34" s="10">
        <f t="shared" si="11"/>
        <v>0</v>
      </c>
      <c r="N34" s="8">
        <f t="shared" si="12"/>
        <v>226</v>
      </c>
      <c r="O34" s="9" t="str">
        <f t="shared" si="13"/>
        <v>-</v>
      </c>
      <c r="P34" s="10" t="str">
        <f t="shared" si="14"/>
        <v>-</v>
      </c>
      <c r="Q34" s="11">
        <f>IF('[1]Kritéria'!C35="","",'[1]Kritéria'!C35)</f>
        <v>31</v>
      </c>
      <c r="R34" s="12">
        <f>IF(Q34="","",IF(COUNTIF('[1]Os.hod.data-web'!$A$5:$A$3001,'[1]Pořadí'!Q34)&gt;0,VLOOKUP(Q34,'[1]Os.hod.data-web'!$A$5:$E$3001,4,FALSE),"-"))</f>
        <v>2</v>
      </c>
      <c r="S34" s="12">
        <f>IF(Q34="","",IF(COUNTIF('[1]Os.hod.data-web'!$A$5:$A$3001,'[1]Pořadí'!Q34)&gt;0,VLOOKUP(Q34,'[1]Os.hod.data-web'!$A$5:$E$3001,5,FALSE),"-"))</f>
        <v>129</v>
      </c>
    </row>
    <row r="35" spans="1:19" ht="15.75">
      <c r="A35" s="2"/>
      <c r="B35" s="8">
        <f t="shared" si="0"/>
        <v>32</v>
      </c>
      <c r="C35" s="9">
        <f t="shared" si="1"/>
        <v>3</v>
      </c>
      <c r="D35" s="10">
        <f t="shared" si="2"/>
        <v>78</v>
      </c>
      <c r="E35" s="8">
        <f t="shared" si="3"/>
        <v>78</v>
      </c>
      <c r="F35" s="9" t="str">
        <f t="shared" si="4"/>
        <v>-</v>
      </c>
      <c r="G35" s="10" t="str">
        <f t="shared" si="5"/>
        <v>-</v>
      </c>
      <c r="H35" s="8">
        <f t="shared" si="6"/>
        <v>127</v>
      </c>
      <c r="I35" s="9" t="str">
        <f t="shared" si="7"/>
        <v>-</v>
      </c>
      <c r="J35" s="10" t="str">
        <f t="shared" si="8"/>
        <v>-</v>
      </c>
      <c r="K35" s="8">
        <f t="shared" si="9"/>
        <v>177</v>
      </c>
      <c r="L35" s="9" t="str">
        <f t="shared" si="10"/>
        <v>-</v>
      </c>
      <c r="M35" s="10" t="str">
        <f t="shared" si="11"/>
        <v>-</v>
      </c>
      <c r="N35" s="8">
        <f t="shared" si="12"/>
        <v>227</v>
      </c>
      <c r="O35" s="9" t="str">
        <f t="shared" si="13"/>
        <v>-</v>
      </c>
      <c r="P35" s="10" t="str">
        <f t="shared" si="14"/>
        <v>-</v>
      </c>
      <c r="Q35" s="11">
        <f>IF('[1]Kritéria'!C36="","",'[1]Kritéria'!C36)</f>
        <v>32</v>
      </c>
      <c r="R35" s="12">
        <f>IF(Q35="","",IF(COUNTIF('[1]Os.hod.data-web'!$A$5:$A$3001,'[1]Pořadí'!Q35)&gt;0,VLOOKUP(Q35,'[1]Os.hod.data-web'!$A$5:$E$3001,4,FALSE),"-"))</f>
        <v>3</v>
      </c>
      <c r="S35" s="12">
        <f>IF(Q35="","",IF(COUNTIF('[1]Os.hod.data-web'!$A$5:$A$3001,'[1]Pořadí'!Q35)&gt;0,VLOOKUP(Q35,'[1]Os.hod.data-web'!$A$5:$E$3001,5,FALSE),"-"))</f>
        <v>78</v>
      </c>
    </row>
    <row r="36" spans="1:19" ht="15.75">
      <c r="A36" s="2"/>
      <c r="B36" s="8">
        <f t="shared" si="0"/>
        <v>33</v>
      </c>
      <c r="C36" s="9" t="str">
        <f t="shared" si="1"/>
        <v>-</v>
      </c>
      <c r="D36" s="10" t="str">
        <f t="shared" si="2"/>
        <v>-</v>
      </c>
      <c r="E36" s="8">
        <f t="shared" si="3"/>
        <v>79</v>
      </c>
      <c r="F36" s="9" t="str">
        <f t="shared" si="4"/>
        <v>-</v>
      </c>
      <c r="G36" s="10" t="str">
        <f t="shared" si="5"/>
        <v>-</v>
      </c>
      <c r="H36" s="8">
        <f t="shared" si="6"/>
        <v>128</v>
      </c>
      <c r="I36" s="9" t="str">
        <f t="shared" si="7"/>
        <v>-</v>
      </c>
      <c r="J36" s="10" t="str">
        <f t="shared" si="8"/>
        <v>-</v>
      </c>
      <c r="K36" s="8">
        <f t="shared" si="9"/>
        <v>178</v>
      </c>
      <c r="L36" s="9" t="str">
        <f t="shared" si="10"/>
        <v>-</v>
      </c>
      <c r="M36" s="10" t="str">
        <f t="shared" si="11"/>
        <v>-</v>
      </c>
      <c r="N36" s="8">
        <f t="shared" si="12"/>
        <v>228</v>
      </c>
      <c r="O36" s="9" t="str">
        <f t="shared" si="13"/>
        <v>-</v>
      </c>
      <c r="P36" s="10" t="str">
        <f t="shared" si="14"/>
        <v>-</v>
      </c>
      <c r="Q36" s="11">
        <f>IF('[1]Kritéria'!C37="","",'[1]Kritéria'!C37)</f>
        <v>33</v>
      </c>
      <c r="R36" s="12" t="str">
        <f>IF(Q36="","",IF(COUNTIF('[1]Os.hod.data-web'!$A$5:$A$3001,'[1]Pořadí'!Q36)&gt;0,VLOOKUP(Q36,'[1]Os.hod.data-web'!$A$5:$E$3001,4,FALSE),"-"))</f>
        <v>-</v>
      </c>
      <c r="S36" s="12" t="str">
        <f>IF(Q36="","",IF(COUNTIF('[1]Os.hod.data-web'!$A$5:$A$3001,'[1]Pořadí'!Q36)&gt;0,VLOOKUP(Q36,'[1]Os.hod.data-web'!$A$5:$E$3001,5,FALSE),"-"))</f>
        <v>-</v>
      </c>
    </row>
    <row r="37" spans="1:19" ht="15.75">
      <c r="A37" s="2"/>
      <c r="B37" s="8">
        <f t="shared" si="0"/>
        <v>34</v>
      </c>
      <c r="C37" s="9" t="str">
        <f t="shared" si="1"/>
        <v>-</v>
      </c>
      <c r="D37" s="10" t="str">
        <f t="shared" si="2"/>
        <v>-</v>
      </c>
      <c r="E37" s="8">
        <f t="shared" si="3"/>
        <v>80</v>
      </c>
      <c r="F37" s="9" t="str">
        <f t="shared" si="4"/>
        <v>?</v>
      </c>
      <c r="G37" s="10" t="str">
        <f t="shared" si="5"/>
        <v>?</v>
      </c>
      <c r="H37" s="8">
        <f t="shared" si="6"/>
        <v>129</v>
      </c>
      <c r="I37" s="9" t="str">
        <f t="shared" si="7"/>
        <v>-</v>
      </c>
      <c r="J37" s="10" t="str">
        <f t="shared" si="8"/>
        <v>-</v>
      </c>
      <c r="K37" s="8">
        <f t="shared" si="9"/>
        <v>179</v>
      </c>
      <c r="L37" s="9" t="str">
        <f t="shared" si="10"/>
        <v>-</v>
      </c>
      <c r="M37" s="10" t="str">
        <f t="shared" si="11"/>
        <v>-</v>
      </c>
      <c r="N37" s="8">
        <f t="shared" si="12"/>
        <v>229</v>
      </c>
      <c r="O37" s="9" t="str">
        <f t="shared" si="13"/>
        <v>-</v>
      </c>
      <c r="P37" s="10" t="str">
        <f t="shared" si="14"/>
        <v>-</v>
      </c>
      <c r="Q37" s="11">
        <f>IF('[1]Kritéria'!C38="","",'[1]Kritéria'!C38)</f>
        <v>34</v>
      </c>
      <c r="R37" s="12" t="str">
        <f>IF(Q37="","",IF(COUNTIF('[1]Os.hod.data-web'!$A$5:$A$3001,'[1]Pořadí'!Q37)&gt;0,VLOOKUP(Q37,'[1]Os.hod.data-web'!$A$5:$E$3001,4,FALSE),"-"))</f>
        <v>-</v>
      </c>
      <c r="S37" s="12" t="str">
        <f>IF(Q37="","",IF(COUNTIF('[1]Os.hod.data-web'!$A$5:$A$3001,'[1]Pořadí'!Q37)&gt;0,VLOOKUP(Q37,'[1]Os.hod.data-web'!$A$5:$E$3001,5,FALSE),"-"))</f>
        <v>-</v>
      </c>
    </row>
    <row r="38" spans="1:19" ht="15.75">
      <c r="A38" s="2"/>
      <c r="B38" s="8">
        <f t="shared" si="0"/>
        <v>35</v>
      </c>
      <c r="C38" s="9" t="str">
        <f t="shared" si="1"/>
        <v>-</v>
      </c>
      <c r="D38" s="10" t="str">
        <f t="shared" si="2"/>
        <v>-</v>
      </c>
      <c r="E38" s="8" t="str">
        <f t="shared" si="3"/>
        <v>80a</v>
      </c>
      <c r="F38" s="9" t="str">
        <f t="shared" si="4"/>
        <v>-</v>
      </c>
      <c r="G38" s="10" t="str">
        <f t="shared" si="5"/>
        <v>-</v>
      </c>
      <c r="H38" s="8">
        <f t="shared" si="6"/>
        <v>130</v>
      </c>
      <c r="I38" s="9" t="str">
        <f t="shared" si="7"/>
        <v>-</v>
      </c>
      <c r="J38" s="10" t="str">
        <f t="shared" si="8"/>
        <v>-</v>
      </c>
      <c r="K38" s="8">
        <f t="shared" si="9"/>
        <v>180</v>
      </c>
      <c r="L38" s="9" t="str">
        <f t="shared" si="10"/>
        <v>-</v>
      </c>
      <c r="M38" s="10" t="str">
        <f t="shared" si="11"/>
        <v>-</v>
      </c>
      <c r="N38" s="8">
        <f t="shared" si="12"/>
        <v>230</v>
      </c>
      <c r="O38" s="9" t="str">
        <f t="shared" si="13"/>
        <v>-</v>
      </c>
      <c r="P38" s="10" t="str">
        <f t="shared" si="14"/>
        <v>-</v>
      </c>
      <c r="Q38" s="11">
        <f>IF('[1]Kritéria'!C39="","",'[1]Kritéria'!C39)</f>
        <v>35</v>
      </c>
      <c r="R38" s="12" t="str">
        <f>IF(Q38="","",IF(COUNTIF('[1]Os.hod.data-web'!$A$5:$A$3001,'[1]Pořadí'!Q38)&gt;0,VLOOKUP(Q38,'[1]Os.hod.data-web'!$A$5:$E$3001,4,FALSE),"-"))</f>
        <v>-</v>
      </c>
      <c r="S38" s="12" t="str">
        <f>IF(Q38="","",IF(COUNTIF('[1]Os.hod.data-web'!$A$5:$A$3001,'[1]Pořadí'!Q38)&gt;0,VLOOKUP(Q38,'[1]Os.hod.data-web'!$A$5:$E$3001,5,FALSE),"-"))</f>
        <v>-</v>
      </c>
    </row>
    <row r="39" spans="1:19" ht="15.75">
      <c r="A39" s="2"/>
      <c r="B39" s="8">
        <f t="shared" si="0"/>
        <v>36</v>
      </c>
      <c r="C39" s="9" t="str">
        <f t="shared" si="1"/>
        <v>-</v>
      </c>
      <c r="D39" s="10" t="str">
        <f t="shared" si="2"/>
        <v>-</v>
      </c>
      <c r="E39" s="8">
        <f t="shared" si="3"/>
        <v>81</v>
      </c>
      <c r="F39" s="9" t="str">
        <f t="shared" si="4"/>
        <v>-</v>
      </c>
      <c r="G39" s="10" t="str">
        <f t="shared" si="5"/>
        <v>-</v>
      </c>
      <c r="H39" s="8">
        <f t="shared" si="6"/>
        <v>131</v>
      </c>
      <c r="I39" s="9" t="str">
        <f t="shared" si="7"/>
        <v>-</v>
      </c>
      <c r="J39" s="10" t="str">
        <f t="shared" si="8"/>
        <v>-</v>
      </c>
      <c r="K39" s="8">
        <f t="shared" si="9"/>
        <v>181</v>
      </c>
      <c r="L39" s="9" t="str">
        <f t="shared" si="10"/>
        <v>-</v>
      </c>
      <c r="M39" s="10" t="str">
        <f t="shared" si="11"/>
        <v>-</v>
      </c>
      <c r="N39" s="8">
        <f t="shared" si="12"/>
        <v>231</v>
      </c>
      <c r="O39" s="9" t="str">
        <f t="shared" si="13"/>
        <v>-</v>
      </c>
      <c r="P39" s="10" t="str">
        <f t="shared" si="14"/>
        <v>-</v>
      </c>
      <c r="Q39" s="11">
        <f>IF('[1]Kritéria'!C40="","",'[1]Kritéria'!C40)</f>
        <v>36</v>
      </c>
      <c r="R39" s="12" t="str">
        <f>IF(Q39="","",IF(COUNTIF('[1]Os.hod.data-web'!$A$5:$A$3001,'[1]Pořadí'!Q39)&gt;0,VLOOKUP(Q39,'[1]Os.hod.data-web'!$A$5:$E$3001,4,FALSE),"-"))</f>
        <v>-</v>
      </c>
      <c r="S39" s="12" t="str">
        <f>IF(Q39="","",IF(COUNTIF('[1]Os.hod.data-web'!$A$5:$A$3001,'[1]Pořadí'!Q39)&gt;0,VLOOKUP(Q39,'[1]Os.hod.data-web'!$A$5:$E$3001,5,FALSE),"-"))</f>
        <v>-</v>
      </c>
    </row>
    <row r="40" spans="1:19" ht="15.75">
      <c r="A40" s="2"/>
      <c r="B40" s="8">
        <f t="shared" si="0"/>
        <v>37</v>
      </c>
      <c r="C40" s="9" t="str">
        <f t="shared" si="1"/>
        <v>-</v>
      </c>
      <c r="D40" s="10" t="str">
        <f t="shared" si="2"/>
        <v>-</v>
      </c>
      <c r="E40" s="8">
        <f t="shared" si="3"/>
        <v>82</v>
      </c>
      <c r="F40" s="9" t="str">
        <f t="shared" si="4"/>
        <v>-</v>
      </c>
      <c r="G40" s="10" t="str">
        <f t="shared" si="5"/>
        <v>-</v>
      </c>
      <c r="H40" s="8">
        <f t="shared" si="6"/>
        <v>132</v>
      </c>
      <c r="I40" s="9" t="str">
        <f t="shared" si="7"/>
        <v>-</v>
      </c>
      <c r="J40" s="10" t="str">
        <f t="shared" si="8"/>
        <v>-</v>
      </c>
      <c r="K40" s="8">
        <f t="shared" si="9"/>
        <v>182</v>
      </c>
      <c r="L40" s="9" t="str">
        <f t="shared" si="10"/>
        <v>-</v>
      </c>
      <c r="M40" s="10" t="str">
        <f t="shared" si="11"/>
        <v>-</v>
      </c>
      <c r="N40" s="8">
        <f t="shared" si="12"/>
        <v>232</v>
      </c>
      <c r="O40" s="9" t="str">
        <f t="shared" si="13"/>
        <v>-</v>
      </c>
      <c r="P40" s="10" t="str">
        <f t="shared" si="14"/>
        <v>-</v>
      </c>
      <c r="Q40" s="11">
        <f>IF('[1]Kritéria'!C41="","",'[1]Kritéria'!C41)</f>
        <v>37</v>
      </c>
      <c r="R40" s="12" t="str">
        <f>IF(Q40="","",IF(COUNTIF('[1]Os.hod.data-web'!$A$5:$A$3001,'[1]Pořadí'!Q40)&gt;0,VLOOKUP(Q40,'[1]Os.hod.data-web'!$A$5:$E$3001,4,FALSE),"-"))</f>
        <v>-</v>
      </c>
      <c r="S40" s="12" t="str">
        <f>IF(Q40="","",IF(COUNTIF('[1]Os.hod.data-web'!$A$5:$A$3001,'[1]Pořadí'!Q40)&gt;0,VLOOKUP(Q40,'[1]Os.hod.data-web'!$A$5:$E$3001,5,FALSE),"-"))</f>
        <v>-</v>
      </c>
    </row>
    <row r="41" spans="1:19" ht="15.75">
      <c r="A41" s="2"/>
      <c r="B41" s="8">
        <f t="shared" si="0"/>
        <v>38</v>
      </c>
      <c r="C41" s="9" t="str">
        <f t="shared" si="1"/>
        <v>-</v>
      </c>
      <c r="D41" s="10" t="str">
        <f t="shared" si="2"/>
        <v>-</v>
      </c>
      <c r="E41" s="8">
        <f t="shared" si="3"/>
        <v>83</v>
      </c>
      <c r="F41" s="9" t="str">
        <f t="shared" si="4"/>
        <v>-</v>
      </c>
      <c r="G41" s="10" t="str">
        <f t="shared" si="5"/>
        <v>-</v>
      </c>
      <c r="H41" s="8">
        <f t="shared" si="6"/>
        <v>133</v>
      </c>
      <c r="I41" s="9" t="str">
        <f t="shared" si="7"/>
        <v>-</v>
      </c>
      <c r="J41" s="10" t="str">
        <f t="shared" si="8"/>
        <v>-</v>
      </c>
      <c r="K41" s="8">
        <f t="shared" si="9"/>
        <v>183</v>
      </c>
      <c r="L41" s="9" t="str">
        <f t="shared" si="10"/>
        <v>-</v>
      </c>
      <c r="M41" s="10" t="str">
        <f t="shared" si="11"/>
        <v>-</v>
      </c>
      <c r="N41" s="8">
        <f t="shared" si="12"/>
        <v>233</v>
      </c>
      <c r="O41" s="9" t="str">
        <f t="shared" si="13"/>
        <v>-</v>
      </c>
      <c r="P41" s="10" t="str">
        <f t="shared" si="14"/>
        <v>-</v>
      </c>
      <c r="Q41" s="11">
        <f>IF('[1]Kritéria'!C42="","",'[1]Kritéria'!C42)</f>
        <v>38</v>
      </c>
      <c r="R41" s="12" t="str">
        <f>IF(Q41="","",IF(COUNTIF('[1]Os.hod.data-web'!$A$5:$A$3001,'[1]Pořadí'!Q41)&gt;0,VLOOKUP(Q41,'[1]Os.hod.data-web'!$A$5:$E$3001,4,FALSE),"-"))</f>
        <v>-</v>
      </c>
      <c r="S41" s="12" t="str">
        <f>IF(Q41="","",IF(COUNTIF('[1]Os.hod.data-web'!$A$5:$A$3001,'[1]Pořadí'!Q41)&gt;0,VLOOKUP(Q41,'[1]Os.hod.data-web'!$A$5:$E$3001,5,FALSE),"-"))</f>
        <v>-</v>
      </c>
    </row>
    <row r="42" spans="1:19" ht="15.75">
      <c r="A42" s="2"/>
      <c r="B42" s="8">
        <f t="shared" si="0"/>
        <v>39</v>
      </c>
      <c r="C42" s="9" t="str">
        <f t="shared" si="1"/>
        <v>-</v>
      </c>
      <c r="D42" s="10" t="str">
        <f t="shared" si="2"/>
        <v>-</v>
      </c>
      <c r="E42" s="8">
        <f t="shared" si="3"/>
        <v>84</v>
      </c>
      <c r="F42" s="9" t="str">
        <f t="shared" si="4"/>
        <v>-</v>
      </c>
      <c r="G42" s="10" t="str">
        <f t="shared" si="5"/>
        <v>-</v>
      </c>
      <c r="H42" s="8">
        <f t="shared" si="6"/>
        <v>134</v>
      </c>
      <c r="I42" s="9">
        <f t="shared" si="7"/>
        <v>3</v>
      </c>
      <c r="J42" s="10">
        <f t="shared" si="8"/>
        <v>90</v>
      </c>
      <c r="K42" s="8">
        <f t="shared" si="9"/>
        <v>184</v>
      </c>
      <c r="L42" s="9">
        <f t="shared" si="10"/>
        <v>3</v>
      </c>
      <c r="M42" s="10">
        <f t="shared" si="11"/>
        <v>68</v>
      </c>
      <c r="N42" s="8">
        <f t="shared" si="12"/>
        <v>234</v>
      </c>
      <c r="O42" s="9" t="str">
        <f t="shared" si="13"/>
        <v>-</v>
      </c>
      <c r="P42" s="10" t="str">
        <f t="shared" si="14"/>
        <v>-</v>
      </c>
      <c r="Q42" s="11">
        <f>IF('[1]Kritéria'!C43="","",'[1]Kritéria'!C43)</f>
        <v>39</v>
      </c>
      <c r="R42" s="12" t="str">
        <f>IF(Q42="","",IF(COUNTIF('[1]Os.hod.data-web'!$A$5:$A$3001,'[1]Pořadí'!Q42)&gt;0,VLOOKUP(Q42,'[1]Os.hod.data-web'!$A$5:$E$3001,4,FALSE),"-"))</f>
        <v>-</v>
      </c>
      <c r="S42" s="12" t="str">
        <f>IF(Q42="","",IF(COUNTIF('[1]Os.hod.data-web'!$A$5:$A$3001,'[1]Pořadí'!Q42)&gt;0,VLOOKUP(Q42,'[1]Os.hod.data-web'!$A$5:$E$3001,5,FALSE),"-"))</f>
        <v>-</v>
      </c>
    </row>
    <row r="43" spans="1:19" ht="15.75">
      <c r="A43" s="2"/>
      <c r="B43" s="8">
        <f t="shared" si="0"/>
        <v>40</v>
      </c>
      <c r="C43" s="9" t="str">
        <f t="shared" si="1"/>
        <v>-</v>
      </c>
      <c r="D43" s="10" t="str">
        <f t="shared" si="2"/>
        <v>-</v>
      </c>
      <c r="E43" s="8">
        <f t="shared" si="3"/>
        <v>85</v>
      </c>
      <c r="F43" s="9" t="str">
        <f t="shared" si="4"/>
        <v>-</v>
      </c>
      <c r="G43" s="10" t="str">
        <f t="shared" si="5"/>
        <v>-</v>
      </c>
      <c r="H43" s="8">
        <f t="shared" si="6"/>
        <v>135</v>
      </c>
      <c r="I43" s="9" t="str">
        <f t="shared" si="7"/>
        <v>-</v>
      </c>
      <c r="J43" s="10" t="str">
        <f t="shared" si="8"/>
        <v>-</v>
      </c>
      <c r="K43" s="8">
        <f t="shared" si="9"/>
        <v>185</v>
      </c>
      <c r="L43" s="9" t="str">
        <f t="shared" si="10"/>
        <v>-</v>
      </c>
      <c r="M43" s="10" t="str">
        <f t="shared" si="11"/>
        <v>-</v>
      </c>
      <c r="N43" s="8">
        <f t="shared" si="12"/>
        <v>235</v>
      </c>
      <c r="O43" s="9" t="str">
        <f t="shared" si="13"/>
        <v>-</v>
      </c>
      <c r="P43" s="10" t="str">
        <f t="shared" si="14"/>
        <v>-</v>
      </c>
      <c r="Q43" s="11">
        <f>IF('[1]Kritéria'!C44="","",'[1]Kritéria'!C44)</f>
        <v>40</v>
      </c>
      <c r="R43" s="12" t="str">
        <f>IF(Q43="","",IF(COUNTIF('[1]Os.hod.data-web'!$A$5:$A$3001,'[1]Pořadí'!Q43)&gt;0,VLOOKUP(Q43,'[1]Os.hod.data-web'!$A$5:$E$3001,4,FALSE),"-"))</f>
        <v>-</v>
      </c>
      <c r="S43" s="12" t="str">
        <f>IF(Q43="","",IF(COUNTIF('[1]Os.hod.data-web'!$A$5:$A$3001,'[1]Pořadí'!Q43)&gt;0,VLOOKUP(Q43,'[1]Os.hod.data-web'!$A$5:$E$3001,5,FALSE),"-"))</f>
        <v>-</v>
      </c>
    </row>
    <row r="44" spans="1:19" ht="15.75">
      <c r="A44" s="2"/>
      <c r="B44" s="8">
        <f t="shared" si="0"/>
        <v>41</v>
      </c>
      <c r="C44" s="9" t="str">
        <f t="shared" si="1"/>
        <v>-</v>
      </c>
      <c r="D44" s="10" t="str">
        <f t="shared" si="2"/>
        <v>-</v>
      </c>
      <c r="E44" s="8">
        <f t="shared" si="3"/>
        <v>86</v>
      </c>
      <c r="F44" s="9">
        <f t="shared" si="4"/>
        <v>3</v>
      </c>
      <c r="G44" s="10">
        <f t="shared" si="5"/>
        <v>90</v>
      </c>
      <c r="H44" s="8">
        <f t="shared" si="6"/>
        <v>136</v>
      </c>
      <c r="I44" s="9" t="str">
        <f t="shared" si="7"/>
        <v>-</v>
      </c>
      <c r="J44" s="10" t="str">
        <f t="shared" si="8"/>
        <v>-</v>
      </c>
      <c r="K44" s="8">
        <f t="shared" si="9"/>
        <v>186</v>
      </c>
      <c r="L44" s="9" t="str">
        <f t="shared" si="10"/>
        <v>-</v>
      </c>
      <c r="M44" s="10" t="str">
        <f t="shared" si="11"/>
        <v>-</v>
      </c>
      <c r="N44" s="8" t="str">
        <f t="shared" si="12"/>
        <v>236a</v>
      </c>
      <c r="O44" s="9" t="str">
        <f t="shared" si="13"/>
        <v>-</v>
      </c>
      <c r="P44" s="10" t="str">
        <f t="shared" si="14"/>
        <v>-</v>
      </c>
      <c r="Q44" s="11">
        <f>IF('[1]Kritéria'!C45="","",'[1]Kritéria'!C45)</f>
        <v>41</v>
      </c>
      <c r="R44" s="12" t="str">
        <f>IF(Q44="","",IF(COUNTIF('[1]Os.hod.data-web'!$A$5:$A$3001,'[1]Pořadí'!Q44)&gt;0,VLOOKUP(Q44,'[1]Os.hod.data-web'!$A$5:$E$3001,4,FALSE),"-"))</f>
        <v>-</v>
      </c>
      <c r="S44" s="12" t="str">
        <f>IF(Q44="","",IF(COUNTIF('[1]Os.hod.data-web'!$A$5:$A$3001,'[1]Pořadí'!Q44)&gt;0,VLOOKUP(Q44,'[1]Os.hod.data-web'!$A$5:$E$3001,5,FALSE),"-"))</f>
        <v>-</v>
      </c>
    </row>
    <row r="45" spans="1:19" ht="15.75">
      <c r="A45" s="2"/>
      <c r="B45" s="8">
        <f t="shared" si="0"/>
        <v>42</v>
      </c>
      <c r="C45" s="9" t="str">
        <f t="shared" si="1"/>
        <v>-</v>
      </c>
      <c r="D45" s="10" t="str">
        <f t="shared" si="2"/>
        <v>-</v>
      </c>
      <c r="E45" s="8">
        <f t="shared" si="3"/>
        <v>87</v>
      </c>
      <c r="F45" s="9" t="str">
        <f t="shared" si="4"/>
        <v>-</v>
      </c>
      <c r="G45" s="10" t="str">
        <f t="shared" si="5"/>
        <v>-</v>
      </c>
      <c r="H45" s="8">
        <f t="shared" si="6"/>
        <v>137</v>
      </c>
      <c r="I45" s="9">
        <f t="shared" si="7"/>
        <v>5</v>
      </c>
      <c r="J45" s="10">
        <f t="shared" si="8"/>
        <v>0</v>
      </c>
      <c r="K45" s="8">
        <f t="shared" si="9"/>
        <v>187</v>
      </c>
      <c r="L45" s="9" t="str">
        <f t="shared" si="10"/>
        <v>-</v>
      </c>
      <c r="M45" s="10" t="str">
        <f t="shared" si="11"/>
        <v>-</v>
      </c>
      <c r="N45" s="8" t="str">
        <f t="shared" si="12"/>
        <v>236b</v>
      </c>
      <c r="O45" s="9" t="str">
        <f t="shared" si="13"/>
        <v>-</v>
      </c>
      <c r="P45" s="10" t="str">
        <f t="shared" si="14"/>
        <v>-</v>
      </c>
      <c r="Q45" s="11">
        <f>IF('[1]Kritéria'!C46="","",'[1]Kritéria'!C46)</f>
        <v>42</v>
      </c>
      <c r="R45" s="12" t="str">
        <f>IF(Q45="","",IF(COUNTIF('[1]Os.hod.data-web'!$A$5:$A$3001,'[1]Pořadí'!Q45)&gt;0,VLOOKUP(Q45,'[1]Os.hod.data-web'!$A$5:$E$3001,4,FALSE),"-"))</f>
        <v>-</v>
      </c>
      <c r="S45" s="12" t="str">
        <f>IF(Q45="","",IF(COUNTIF('[1]Os.hod.data-web'!$A$5:$A$3001,'[1]Pořadí'!Q45)&gt;0,VLOOKUP(Q45,'[1]Os.hod.data-web'!$A$5:$E$3001,5,FALSE),"-"))</f>
        <v>-</v>
      </c>
    </row>
    <row r="46" spans="1:19" ht="15.75">
      <c r="A46" s="2"/>
      <c r="B46" s="8">
        <f t="shared" si="0"/>
        <v>43</v>
      </c>
      <c r="C46" s="9" t="str">
        <f t="shared" si="1"/>
        <v>-</v>
      </c>
      <c r="D46" s="10" t="str">
        <f t="shared" si="2"/>
        <v>-</v>
      </c>
      <c r="E46" s="8">
        <f t="shared" si="3"/>
        <v>88</v>
      </c>
      <c r="F46" s="9" t="str">
        <f t="shared" si="4"/>
        <v>-</v>
      </c>
      <c r="G46" s="10" t="str">
        <f t="shared" si="5"/>
        <v>-</v>
      </c>
      <c r="H46" s="8">
        <f t="shared" si="6"/>
        <v>138</v>
      </c>
      <c r="I46" s="9" t="str">
        <f t="shared" si="7"/>
        <v>-</v>
      </c>
      <c r="J46" s="10" t="str">
        <f t="shared" si="8"/>
        <v>-</v>
      </c>
      <c r="K46" s="8">
        <f t="shared" si="9"/>
        <v>188</v>
      </c>
      <c r="L46" s="9">
        <f t="shared" si="10"/>
        <v>3</v>
      </c>
      <c r="M46" s="10">
        <f t="shared" si="11"/>
        <v>90</v>
      </c>
      <c r="N46" s="8" t="str">
        <f t="shared" si="12"/>
        <v>236c</v>
      </c>
      <c r="O46" s="9" t="str">
        <f t="shared" si="13"/>
        <v>-</v>
      </c>
      <c r="P46" s="10" t="str">
        <f t="shared" si="14"/>
        <v>-</v>
      </c>
      <c r="Q46" s="11">
        <f>IF('[1]Kritéria'!C47="","",'[1]Kritéria'!C47)</f>
        <v>43</v>
      </c>
      <c r="R46" s="12" t="str">
        <f>IF(Q46="","",IF(COUNTIF('[1]Os.hod.data-web'!$A$5:$A$3001,'[1]Pořadí'!Q46)&gt;0,VLOOKUP(Q46,'[1]Os.hod.data-web'!$A$5:$E$3001,4,FALSE),"-"))</f>
        <v>-</v>
      </c>
      <c r="S46" s="12" t="str">
        <f>IF(Q46="","",IF(COUNTIF('[1]Os.hod.data-web'!$A$5:$A$3001,'[1]Pořadí'!Q46)&gt;0,VLOOKUP(Q46,'[1]Os.hod.data-web'!$A$5:$E$3001,5,FALSE),"-"))</f>
        <v>-</v>
      </c>
    </row>
    <row r="47" spans="1:19" ht="15.75">
      <c r="A47" s="2"/>
      <c r="B47" s="8">
        <f t="shared" si="0"/>
        <v>44</v>
      </c>
      <c r="C47" s="9" t="str">
        <f t="shared" si="1"/>
        <v>-</v>
      </c>
      <c r="D47" s="10" t="str">
        <f t="shared" si="2"/>
        <v>-</v>
      </c>
      <c r="E47" s="8">
        <f t="shared" si="3"/>
        <v>89</v>
      </c>
      <c r="F47" s="9" t="str">
        <f t="shared" si="4"/>
        <v>-</v>
      </c>
      <c r="G47" s="10" t="str">
        <f t="shared" si="5"/>
        <v>-</v>
      </c>
      <c r="H47" s="8">
        <f t="shared" si="6"/>
        <v>139</v>
      </c>
      <c r="I47" s="9" t="str">
        <f t="shared" si="7"/>
        <v>-</v>
      </c>
      <c r="J47" s="10" t="str">
        <f t="shared" si="8"/>
        <v>-</v>
      </c>
      <c r="K47" s="8">
        <f t="shared" si="9"/>
        <v>189</v>
      </c>
      <c r="L47" s="9" t="str">
        <f t="shared" si="10"/>
        <v>-</v>
      </c>
      <c r="M47" s="10" t="str">
        <f t="shared" si="11"/>
        <v>-</v>
      </c>
      <c r="N47" s="8" t="str">
        <f t="shared" si="12"/>
        <v>236d</v>
      </c>
      <c r="O47" s="9" t="str">
        <f t="shared" si="13"/>
        <v>-</v>
      </c>
      <c r="P47" s="10" t="str">
        <f t="shared" si="14"/>
        <v>-</v>
      </c>
      <c r="Q47" s="11">
        <f>IF('[1]Kritéria'!C48="","",'[1]Kritéria'!C48)</f>
        <v>44</v>
      </c>
      <c r="R47" s="12" t="str">
        <f>IF(Q47="","",IF(COUNTIF('[1]Os.hod.data-web'!$A$5:$A$3001,'[1]Pořadí'!Q47)&gt;0,VLOOKUP(Q47,'[1]Os.hod.data-web'!$A$5:$E$3001,4,FALSE),"-"))</f>
        <v>-</v>
      </c>
      <c r="S47" s="12" t="str">
        <f>IF(Q47="","",IF(COUNTIF('[1]Os.hod.data-web'!$A$5:$A$3001,'[1]Pořadí'!Q47)&gt;0,VLOOKUP(Q47,'[1]Os.hod.data-web'!$A$5:$E$3001,5,FALSE),"-"))</f>
        <v>-</v>
      </c>
    </row>
    <row r="48" spans="1:19" ht="15.75">
      <c r="A48" s="2"/>
      <c r="B48" s="8">
        <f t="shared" si="0"/>
        <v>45</v>
      </c>
      <c r="C48" s="9" t="str">
        <f t="shared" si="1"/>
        <v>-</v>
      </c>
      <c r="D48" s="10" t="str">
        <f t="shared" si="2"/>
        <v>-</v>
      </c>
      <c r="E48" s="8">
        <f t="shared" si="3"/>
        <v>90</v>
      </c>
      <c r="F48" s="9" t="str">
        <f t="shared" si="4"/>
        <v>-</v>
      </c>
      <c r="G48" s="10" t="str">
        <f t="shared" si="5"/>
        <v>-</v>
      </c>
      <c r="H48" s="8">
        <f t="shared" si="6"/>
        <v>140</v>
      </c>
      <c r="I48" s="9" t="str">
        <f t="shared" si="7"/>
        <v>-</v>
      </c>
      <c r="J48" s="10" t="str">
        <f t="shared" si="8"/>
        <v>-</v>
      </c>
      <c r="K48" s="8">
        <f t="shared" si="9"/>
        <v>190</v>
      </c>
      <c r="L48" s="9" t="str">
        <f t="shared" si="10"/>
        <v>-</v>
      </c>
      <c r="M48" s="10" t="str">
        <f t="shared" si="11"/>
        <v>-</v>
      </c>
      <c r="N48" s="8" t="str">
        <f t="shared" si="12"/>
        <v>236e</v>
      </c>
      <c r="O48" s="9" t="str">
        <f t="shared" si="13"/>
        <v>-</v>
      </c>
      <c r="P48" s="10" t="str">
        <f t="shared" si="14"/>
        <v>-</v>
      </c>
      <c r="Q48" s="11">
        <f>IF('[1]Kritéria'!C49="","",'[1]Kritéria'!C49)</f>
        <v>45</v>
      </c>
      <c r="R48" s="12" t="str">
        <f>IF(Q48="","",IF(COUNTIF('[1]Os.hod.data-web'!$A$5:$A$3001,'[1]Pořadí'!Q48)&gt;0,VLOOKUP(Q48,'[1]Os.hod.data-web'!$A$5:$E$3001,4,FALSE),"-"))</f>
        <v>-</v>
      </c>
      <c r="S48" s="12" t="str">
        <f>IF(Q48="","",IF(COUNTIF('[1]Os.hod.data-web'!$A$5:$A$3001,'[1]Pořadí'!Q48)&gt;0,VLOOKUP(Q48,'[1]Os.hod.data-web'!$A$5:$E$3001,5,FALSE),"-"))</f>
        <v>-</v>
      </c>
    </row>
    <row r="49" spans="1:19" ht="15.75">
      <c r="A49" s="2"/>
      <c r="B49" s="8">
        <f t="shared" si="0"/>
        <v>46</v>
      </c>
      <c r="C49" s="9" t="str">
        <f t="shared" si="1"/>
        <v>-</v>
      </c>
      <c r="D49" s="10" t="str">
        <f t="shared" si="2"/>
        <v>-</v>
      </c>
      <c r="E49" s="8">
        <f t="shared" si="3"/>
        <v>91</v>
      </c>
      <c r="F49" s="9" t="str">
        <f t="shared" si="4"/>
        <v>-</v>
      </c>
      <c r="G49" s="10" t="str">
        <f t="shared" si="5"/>
        <v>-</v>
      </c>
      <c r="H49" s="8">
        <f t="shared" si="6"/>
        <v>141</v>
      </c>
      <c r="I49" s="9">
        <f t="shared" si="7"/>
        <v>3</v>
      </c>
      <c r="J49" s="10">
        <f t="shared" si="8"/>
        <v>63</v>
      </c>
      <c r="K49" s="8">
        <f t="shared" si="9"/>
        <v>191</v>
      </c>
      <c r="L49" s="9" t="str">
        <f t="shared" si="10"/>
        <v>-</v>
      </c>
      <c r="M49" s="10" t="str">
        <f t="shared" si="11"/>
        <v>-</v>
      </c>
      <c r="N49" s="8">
        <f t="shared" si="12"/>
        <v>237</v>
      </c>
      <c r="O49" s="9" t="str">
        <f t="shared" si="13"/>
        <v>-</v>
      </c>
      <c r="P49" s="10" t="str">
        <f t="shared" si="14"/>
        <v>-</v>
      </c>
      <c r="Q49" s="11">
        <f>IF('[1]Kritéria'!C50="","",'[1]Kritéria'!C50)</f>
        <v>46</v>
      </c>
      <c r="R49" s="12" t="str">
        <f>IF(Q49="","",IF(COUNTIF('[1]Os.hod.data-web'!$A$5:$A$3001,'[1]Pořadí'!Q49)&gt;0,VLOOKUP(Q49,'[1]Os.hod.data-web'!$A$5:$E$3001,4,FALSE),"-"))</f>
        <v>-</v>
      </c>
      <c r="S49" s="12" t="str">
        <f>IF(Q49="","",IF(COUNTIF('[1]Os.hod.data-web'!$A$5:$A$3001,'[1]Pořadí'!Q49)&gt;0,VLOOKUP(Q49,'[1]Os.hod.data-web'!$A$5:$E$3001,5,FALSE),"-"))</f>
        <v>-</v>
      </c>
    </row>
    <row r="50" spans="1:19" ht="15.75">
      <c r="A50" s="2"/>
      <c r="B50" s="8">
        <f t="shared" si="0"/>
        <v>47</v>
      </c>
      <c r="C50" s="9" t="str">
        <f t="shared" si="1"/>
        <v>-</v>
      </c>
      <c r="D50" s="10" t="str">
        <f t="shared" si="2"/>
        <v>-</v>
      </c>
      <c r="E50" s="8">
        <f t="shared" si="3"/>
        <v>92</v>
      </c>
      <c r="F50" s="9" t="str">
        <f t="shared" si="4"/>
        <v>-</v>
      </c>
      <c r="G50" s="10" t="str">
        <f t="shared" si="5"/>
        <v>-</v>
      </c>
      <c r="H50" s="8">
        <f t="shared" si="6"/>
        <v>142</v>
      </c>
      <c r="I50" s="9" t="str">
        <f t="shared" si="7"/>
        <v>-</v>
      </c>
      <c r="J50" s="10" t="str">
        <f t="shared" si="8"/>
        <v>-</v>
      </c>
      <c r="K50" s="8">
        <f t="shared" si="9"/>
        <v>192</v>
      </c>
      <c r="L50" s="9" t="str">
        <f t="shared" si="10"/>
        <v>-</v>
      </c>
      <c r="M50" s="10" t="str">
        <f t="shared" si="11"/>
        <v>-</v>
      </c>
      <c r="N50" s="8">
        <f t="shared" si="12"/>
        <v>238</v>
      </c>
      <c r="O50" s="9" t="str">
        <f t="shared" si="13"/>
        <v>-</v>
      </c>
      <c r="P50" s="10" t="str">
        <f t="shared" si="14"/>
        <v>-</v>
      </c>
      <c r="Q50" s="11">
        <f>IF('[1]Kritéria'!C51="","",'[1]Kritéria'!C51)</f>
        <v>47</v>
      </c>
      <c r="R50" s="12" t="str">
        <f>IF(Q50="","",IF(COUNTIF('[1]Os.hod.data-web'!$A$5:$A$3001,'[1]Pořadí'!Q50)&gt;0,VLOOKUP(Q50,'[1]Os.hod.data-web'!$A$5:$E$3001,4,FALSE),"-"))</f>
        <v>-</v>
      </c>
      <c r="S50" s="12" t="str">
        <f>IF(Q50="","",IF(COUNTIF('[1]Os.hod.data-web'!$A$5:$A$3001,'[1]Pořadí'!Q50)&gt;0,VLOOKUP(Q50,'[1]Os.hod.data-web'!$A$5:$E$3001,5,FALSE),"-"))</f>
        <v>-</v>
      </c>
    </row>
    <row r="51" spans="1:19" ht="15.75">
      <c r="A51" s="2"/>
      <c r="B51" s="8">
        <f t="shared" si="0"/>
        <v>48</v>
      </c>
      <c r="C51" s="9" t="str">
        <f t="shared" si="1"/>
        <v>-</v>
      </c>
      <c r="D51" s="10" t="str">
        <f t="shared" si="2"/>
        <v>-</v>
      </c>
      <c r="E51" s="8">
        <f t="shared" si="3"/>
        <v>93</v>
      </c>
      <c r="F51" s="9" t="str">
        <f t="shared" si="4"/>
        <v>-</v>
      </c>
      <c r="G51" s="10" t="str">
        <f t="shared" si="5"/>
        <v>-</v>
      </c>
      <c r="H51" s="8">
        <f t="shared" si="6"/>
        <v>143</v>
      </c>
      <c r="I51" s="9" t="str">
        <f t="shared" si="7"/>
        <v>-</v>
      </c>
      <c r="J51" s="10" t="str">
        <f t="shared" si="8"/>
        <v>-</v>
      </c>
      <c r="K51" s="8">
        <f t="shared" si="9"/>
        <v>193</v>
      </c>
      <c r="L51" s="9" t="str">
        <f t="shared" si="10"/>
        <v>-</v>
      </c>
      <c r="M51" s="10" t="str">
        <f t="shared" si="11"/>
        <v>-</v>
      </c>
      <c r="N51" s="8">
        <f t="shared" si="12"/>
        <v>239</v>
      </c>
      <c r="O51" s="9" t="str">
        <f t="shared" si="13"/>
        <v>-</v>
      </c>
      <c r="P51" s="10" t="str">
        <f t="shared" si="14"/>
        <v>-</v>
      </c>
      <c r="Q51" s="11">
        <f>IF('[1]Kritéria'!C52="","",'[1]Kritéria'!C52)</f>
        <v>48</v>
      </c>
      <c r="R51" s="12" t="str">
        <f>IF(Q51="","",IF(COUNTIF('[1]Os.hod.data-web'!$A$5:$A$3001,'[1]Pořadí'!Q51)&gt;0,VLOOKUP(Q51,'[1]Os.hod.data-web'!$A$5:$E$3001,4,FALSE),"-"))</f>
        <v>-</v>
      </c>
      <c r="S51" s="12" t="str">
        <f>IF(Q51="","",IF(COUNTIF('[1]Os.hod.data-web'!$A$5:$A$3001,'[1]Pořadí'!Q51)&gt;0,VLOOKUP(Q51,'[1]Os.hod.data-web'!$A$5:$E$3001,5,FALSE),"-"))</f>
        <v>-</v>
      </c>
    </row>
    <row r="52" spans="1:19" ht="15.75">
      <c r="A52" s="2"/>
      <c r="B52" s="8">
        <f t="shared" si="0"/>
        <v>49</v>
      </c>
      <c r="C52" s="9" t="str">
        <f t="shared" si="1"/>
        <v>-</v>
      </c>
      <c r="D52" s="10" t="str">
        <f t="shared" si="2"/>
        <v>-</v>
      </c>
      <c r="E52" s="8">
        <f t="shared" si="3"/>
        <v>94</v>
      </c>
      <c r="F52" s="9">
        <f t="shared" si="4"/>
        <v>5</v>
      </c>
      <c r="G52" s="10">
        <f t="shared" si="5"/>
        <v>0</v>
      </c>
      <c r="H52" s="8">
        <f t="shared" si="6"/>
        <v>144</v>
      </c>
      <c r="I52" s="9">
        <f t="shared" si="7"/>
        <v>1</v>
      </c>
      <c r="J52" s="10">
        <f t="shared" si="8"/>
        <v>142.5</v>
      </c>
      <c r="K52" s="8">
        <f t="shared" si="9"/>
        <v>194</v>
      </c>
      <c r="L52" s="9" t="str">
        <f t="shared" si="10"/>
        <v>-</v>
      </c>
      <c r="M52" s="10" t="str">
        <f t="shared" si="11"/>
        <v>-</v>
      </c>
      <c r="N52" s="8">
        <f t="shared" si="12"/>
        <v>240</v>
      </c>
      <c r="O52" s="9" t="str">
        <f t="shared" si="13"/>
        <v>-</v>
      </c>
      <c r="P52" s="10" t="str">
        <f t="shared" si="14"/>
        <v>-</v>
      </c>
      <c r="Q52" s="11">
        <f>IF('[1]Kritéria'!C53="","",'[1]Kritéria'!C53)</f>
        <v>49</v>
      </c>
      <c r="R52" s="12" t="str">
        <f>IF(Q52="","",IF(COUNTIF('[1]Os.hod.data-web'!$A$5:$A$3001,'[1]Pořadí'!Q52)&gt;0,VLOOKUP(Q52,'[1]Os.hod.data-web'!$A$5:$E$3001,4,FALSE),"-"))</f>
        <v>-</v>
      </c>
      <c r="S52" s="12" t="str">
        <f>IF(Q52="","",IF(COUNTIF('[1]Os.hod.data-web'!$A$5:$A$3001,'[1]Pořadí'!Q52)&gt;0,VLOOKUP(Q52,'[1]Os.hod.data-web'!$A$5:$E$3001,5,FALSE),"-"))</f>
        <v>-</v>
      </c>
    </row>
    <row r="53" spans="1:19" ht="15.75">
      <c r="A53" s="2"/>
      <c r="B53" s="13">
        <f t="shared" si="0"/>
        <v>50</v>
      </c>
      <c r="C53" s="14">
        <f t="shared" si="1"/>
        <v>4</v>
      </c>
      <c r="D53" s="15">
        <f t="shared" si="2"/>
        <v>55.5</v>
      </c>
      <c r="E53" s="13">
        <f t="shared" si="3"/>
        <v>95</v>
      </c>
      <c r="F53" s="14" t="str">
        <f t="shared" si="4"/>
        <v>-</v>
      </c>
      <c r="G53" s="15" t="str">
        <f t="shared" si="5"/>
        <v>-</v>
      </c>
      <c r="H53" s="13">
        <f t="shared" si="6"/>
        <v>145</v>
      </c>
      <c r="I53" s="14" t="str">
        <f t="shared" si="7"/>
        <v>-</v>
      </c>
      <c r="J53" s="15" t="str">
        <f t="shared" si="8"/>
        <v>-</v>
      </c>
      <c r="K53" s="13">
        <f t="shared" si="9"/>
        <v>195</v>
      </c>
      <c r="L53" s="14" t="str">
        <f t="shared" si="10"/>
        <v>-</v>
      </c>
      <c r="M53" s="15" t="str">
        <f t="shared" si="11"/>
        <v>-</v>
      </c>
      <c r="N53" s="13">
        <f t="shared" si="12"/>
        <v>241</v>
      </c>
      <c r="O53" s="14" t="str">
        <f t="shared" si="13"/>
        <v>-</v>
      </c>
      <c r="P53" s="15" t="str">
        <f t="shared" si="14"/>
        <v>-</v>
      </c>
      <c r="Q53" s="11">
        <f>IF('[1]Kritéria'!C54="","",'[1]Kritéria'!C54)</f>
        <v>50</v>
      </c>
      <c r="R53" s="12">
        <f>IF(Q53="","",IF(COUNTIF('[1]Os.hod.data-web'!$A$5:$A$3001,'[1]Pořadí'!Q53)&gt;0,VLOOKUP(Q53,'[1]Os.hod.data-web'!$A$5:$E$3001,4,FALSE),"-"))</f>
        <v>4</v>
      </c>
      <c r="S53" s="12">
        <f>IF(Q53="","",IF(COUNTIF('[1]Os.hod.data-web'!$A$5:$A$3001,'[1]Pořadí'!Q53)&gt;0,VLOOKUP(Q53,'[1]Os.hod.data-web'!$A$5:$E$3001,5,FALSE),"-"))</f>
        <v>55.5</v>
      </c>
    </row>
    <row r="54" spans="1:19" ht="18.75">
      <c r="A54" s="1">
        <v>2</v>
      </c>
      <c r="B54" s="20" t="str">
        <f>"Inteligentní systém nakládání s odpady "&amp;'[1]Kritéria'!$S$2</f>
        <v>Inteligentní systém nakládání s odpady Drnholec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11">
        <f>IF('[1]Kritéria'!C55="","",'[1]Kritéria'!C55)</f>
        <v>51</v>
      </c>
      <c r="R54" s="12" t="str">
        <f>IF(Q54="","",IF(COUNTIF('[1]Os.hod.data-web'!$A$5:$A$3001,'[1]Pořadí'!Q54)&gt;0,VLOOKUP(Q54,'[1]Os.hod.data-web'!$A$5:$E$3001,4,FALSE),"-"))</f>
        <v>-</v>
      </c>
      <c r="S54" s="12" t="str">
        <f>IF(Q54="","",IF(COUNTIF('[1]Os.hod.data-web'!$A$5:$A$3001,'[1]Pořadí'!Q54)&gt;0,VLOOKUP(Q54,'[1]Os.hod.data-web'!$A$5:$E$3001,5,FALSE),"-"))</f>
        <v>-</v>
      </c>
    </row>
    <row r="55" spans="1:19" ht="18.75">
      <c r="A55" s="2"/>
      <c r="B55" s="22" t="str">
        <f>"Hodnocení za období "&amp;'[1]Report'!$B$2</f>
        <v>Hodnocení za období 1Q, 2Q a 3Q 2014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11">
        <f>IF('[1]Kritéria'!C56="","",'[1]Kritéria'!C56)</f>
        <v>52</v>
      </c>
      <c r="R55" s="12" t="str">
        <f>IF(Q55="","",IF(COUNTIF('[1]Os.hod.data-web'!$A$5:$A$3001,'[1]Pořadí'!Q55)&gt;0,VLOOKUP(Q55,'[1]Os.hod.data-web'!$A$5:$E$3001,4,FALSE),"-"))</f>
        <v>-</v>
      </c>
      <c r="S55" s="12" t="str">
        <f>IF(Q55="","",IF(COUNTIF('[1]Os.hod.data-web'!$A$5:$A$3001,'[1]Pořadí'!Q55)&gt;0,VLOOKUP(Q55,'[1]Os.hod.data-web'!$A$5:$E$3001,5,FALSE),"-"))</f>
        <v>-</v>
      </c>
    </row>
    <row r="56" spans="1:19" ht="15.75">
      <c r="A56" s="2"/>
      <c r="B56" s="3" t="s">
        <v>0</v>
      </c>
      <c r="C56" s="4" t="s">
        <v>1</v>
      </c>
      <c r="D56" s="5" t="s">
        <v>2</v>
      </c>
      <c r="E56" s="3" t="s">
        <v>0</v>
      </c>
      <c r="F56" s="4" t="s">
        <v>1</v>
      </c>
      <c r="G56" s="5" t="s">
        <v>2</v>
      </c>
      <c r="H56" s="3" t="s">
        <v>0</v>
      </c>
      <c r="I56" s="4" t="s">
        <v>1</v>
      </c>
      <c r="J56" s="5" t="s">
        <v>2</v>
      </c>
      <c r="K56" s="3" t="s">
        <v>0</v>
      </c>
      <c r="L56" s="4" t="s">
        <v>1</v>
      </c>
      <c r="M56" s="5" t="s">
        <v>2</v>
      </c>
      <c r="N56" s="3" t="s">
        <v>0</v>
      </c>
      <c r="O56" s="4" t="s">
        <v>1</v>
      </c>
      <c r="P56" s="5" t="s">
        <v>2</v>
      </c>
      <c r="Q56" s="11">
        <f>IF('[1]Kritéria'!C57="","",'[1]Kritéria'!C57)</f>
        <v>53</v>
      </c>
      <c r="R56" s="12" t="str">
        <f>IF(Q56="","",IF(COUNTIF('[1]Os.hod.data-web'!$A$5:$A$3001,'[1]Pořadí'!Q56)&gt;0,VLOOKUP(Q56,'[1]Os.hod.data-web'!$A$5:$E$3001,4,FALSE),"-"))</f>
        <v>-</v>
      </c>
      <c r="S56" s="12" t="str">
        <f>IF(Q56="","",IF(COUNTIF('[1]Os.hod.data-web'!$A$5:$A$3001,'[1]Pořadí'!Q56)&gt;0,VLOOKUP(Q56,'[1]Os.hod.data-web'!$A$5:$E$3001,5,FALSE),"-"))</f>
        <v>-</v>
      </c>
    </row>
    <row r="57" spans="1:19" ht="15.75">
      <c r="A57" s="2"/>
      <c r="B57" s="8">
        <f aca="true" t="shared" si="15" ref="B57:B106">$Q254</f>
        <v>242</v>
      </c>
      <c r="C57" s="9" t="str">
        <f aca="true" t="shared" si="16" ref="C57:C106">$R254</f>
        <v>-</v>
      </c>
      <c r="D57" s="10" t="str">
        <f aca="true" t="shared" si="17" ref="D57:D106">$S254</f>
        <v>-</v>
      </c>
      <c r="E57" s="8">
        <f aca="true" t="shared" si="18" ref="E57:E106">$Q304</f>
        <v>289</v>
      </c>
      <c r="F57" s="9">
        <f aca="true" t="shared" si="19" ref="F57:F106">$R304</f>
        <v>5</v>
      </c>
      <c r="G57" s="10">
        <f aca="true" t="shared" si="20" ref="G57:G106">$S304</f>
        <v>0</v>
      </c>
      <c r="H57" s="8">
        <f aca="true" t="shared" si="21" ref="H57:H106">$Q354</f>
        <v>337</v>
      </c>
      <c r="I57" s="9" t="str">
        <f aca="true" t="shared" si="22" ref="I57:I106">$R354</f>
        <v>-</v>
      </c>
      <c r="J57" s="10" t="str">
        <f aca="true" t="shared" si="23" ref="J57:J106">$S354</f>
        <v>-</v>
      </c>
      <c r="K57" s="8">
        <f aca="true" t="shared" si="24" ref="K57:K106">$Q404</f>
        <v>387</v>
      </c>
      <c r="L57" s="9" t="str">
        <f aca="true" t="shared" si="25" ref="L57:L106">$R404</f>
        <v>?</v>
      </c>
      <c r="M57" s="10" t="str">
        <f aca="true" t="shared" si="26" ref="M57:M106">$S404</f>
        <v>?</v>
      </c>
      <c r="N57" s="8">
        <f aca="true" t="shared" si="27" ref="N57:N106">$Q454</f>
        <v>407</v>
      </c>
      <c r="O57" s="9" t="str">
        <f aca="true" t="shared" si="28" ref="O57:O106">$R454</f>
        <v>-</v>
      </c>
      <c r="P57" s="10" t="str">
        <f aca="true" t="shared" si="29" ref="P57:P106">$S454</f>
        <v>-</v>
      </c>
      <c r="Q57" s="11">
        <f>IF('[1]Kritéria'!C58="","",'[1]Kritéria'!C58)</f>
        <v>54</v>
      </c>
      <c r="R57" s="12" t="str">
        <f>IF(Q57="","",IF(COUNTIF('[1]Os.hod.data-web'!$A$5:$A$3001,'[1]Pořadí'!Q57)&gt;0,VLOOKUP(Q57,'[1]Os.hod.data-web'!$A$5:$E$3001,4,FALSE),"-"))</f>
        <v>-</v>
      </c>
      <c r="S57" s="12" t="str">
        <f>IF(Q57="","",IF(COUNTIF('[1]Os.hod.data-web'!$A$5:$A$3001,'[1]Pořadí'!Q57)&gt;0,VLOOKUP(Q57,'[1]Os.hod.data-web'!$A$5:$E$3001,5,FALSE),"-"))</f>
        <v>-</v>
      </c>
    </row>
    <row r="58" spans="1:19" ht="15.75">
      <c r="A58" s="2"/>
      <c r="B58" s="8">
        <f t="shared" si="15"/>
        <v>243</v>
      </c>
      <c r="C58" s="9" t="str">
        <f t="shared" si="16"/>
        <v>-</v>
      </c>
      <c r="D58" s="10" t="str">
        <f t="shared" si="17"/>
        <v>-</v>
      </c>
      <c r="E58" s="8">
        <f t="shared" si="18"/>
        <v>290</v>
      </c>
      <c r="F58" s="9" t="str">
        <f t="shared" si="19"/>
        <v>-</v>
      </c>
      <c r="G58" s="10" t="str">
        <f t="shared" si="20"/>
        <v>-</v>
      </c>
      <c r="H58" s="8">
        <f t="shared" si="21"/>
        <v>338</v>
      </c>
      <c r="I58" s="9" t="str">
        <f t="shared" si="22"/>
        <v>-</v>
      </c>
      <c r="J58" s="10" t="str">
        <f t="shared" si="23"/>
        <v>-</v>
      </c>
      <c r="K58" s="8">
        <f t="shared" si="24"/>
        <v>388</v>
      </c>
      <c r="L58" s="9" t="str">
        <f t="shared" si="25"/>
        <v>-</v>
      </c>
      <c r="M58" s="10" t="str">
        <f t="shared" si="26"/>
        <v>-</v>
      </c>
      <c r="N58" s="8" t="str">
        <f t="shared" si="27"/>
        <v>408a</v>
      </c>
      <c r="O58" s="9" t="str">
        <f t="shared" si="28"/>
        <v>-</v>
      </c>
      <c r="P58" s="10" t="str">
        <f t="shared" si="29"/>
        <v>-</v>
      </c>
      <c r="Q58" s="11">
        <f>IF('[1]Kritéria'!C59="","",'[1]Kritéria'!C59)</f>
        <v>55</v>
      </c>
      <c r="R58" s="12">
        <f>IF(Q58="","",IF(COUNTIF('[1]Os.hod.data-web'!$A$5:$A$3001,'[1]Pořadí'!Q58)&gt;0,VLOOKUP(Q58,'[1]Os.hod.data-web'!$A$5:$E$3001,4,FALSE),"-"))</f>
        <v>3</v>
      </c>
      <c r="S58" s="12">
        <f>IF(Q58="","",IF(COUNTIF('[1]Os.hod.data-web'!$A$5:$A$3001,'[1]Pořadí'!Q58)&gt;0,VLOOKUP(Q58,'[1]Os.hod.data-web'!$A$5:$E$3001,5,FALSE),"-"))</f>
        <v>69.75</v>
      </c>
    </row>
    <row r="59" spans="1:19" ht="15.75">
      <c r="A59" s="2"/>
      <c r="B59" s="8">
        <f t="shared" si="15"/>
        <v>244</v>
      </c>
      <c r="C59" s="9" t="str">
        <f t="shared" si="16"/>
        <v>?</v>
      </c>
      <c r="D59" s="10" t="str">
        <f t="shared" si="17"/>
        <v>?</v>
      </c>
      <c r="E59" s="8">
        <f t="shared" si="18"/>
        <v>291</v>
      </c>
      <c r="F59" s="9" t="str">
        <f t="shared" si="19"/>
        <v>-</v>
      </c>
      <c r="G59" s="10" t="str">
        <f t="shared" si="20"/>
        <v>-</v>
      </c>
      <c r="H59" s="8">
        <f t="shared" si="21"/>
        <v>339</v>
      </c>
      <c r="I59" s="9" t="str">
        <f t="shared" si="22"/>
        <v>-</v>
      </c>
      <c r="J59" s="10" t="str">
        <f t="shared" si="23"/>
        <v>-</v>
      </c>
      <c r="K59" s="8">
        <f t="shared" si="24"/>
        <v>389</v>
      </c>
      <c r="L59" s="9" t="str">
        <f t="shared" si="25"/>
        <v>-</v>
      </c>
      <c r="M59" s="10" t="str">
        <f t="shared" si="26"/>
        <v>-</v>
      </c>
      <c r="N59" s="8" t="str">
        <f t="shared" si="27"/>
        <v>408b</v>
      </c>
      <c r="O59" s="9">
        <f t="shared" si="28"/>
        <v>2</v>
      </c>
      <c r="P59" s="10">
        <f t="shared" si="29"/>
        <v>117</v>
      </c>
      <c r="Q59" s="11">
        <f>IF('[1]Kritéria'!C60="","",'[1]Kritéria'!C60)</f>
        <v>56</v>
      </c>
      <c r="R59" s="12" t="str">
        <f>IF(Q59="","",IF(COUNTIF('[1]Os.hod.data-web'!$A$5:$A$3001,'[1]Pořadí'!Q59)&gt;0,VLOOKUP(Q59,'[1]Os.hod.data-web'!$A$5:$E$3001,4,FALSE),"-"))</f>
        <v>-</v>
      </c>
      <c r="S59" s="12" t="str">
        <f>IF(Q59="","",IF(COUNTIF('[1]Os.hod.data-web'!$A$5:$A$3001,'[1]Pořadí'!Q59)&gt;0,VLOOKUP(Q59,'[1]Os.hod.data-web'!$A$5:$E$3001,5,FALSE),"-"))</f>
        <v>-</v>
      </c>
    </row>
    <row r="60" spans="1:19" ht="15.75">
      <c r="A60" s="2"/>
      <c r="B60" s="8">
        <f t="shared" si="15"/>
        <v>245</v>
      </c>
      <c r="C60" s="9" t="str">
        <f t="shared" si="16"/>
        <v>-</v>
      </c>
      <c r="D60" s="10" t="str">
        <f t="shared" si="17"/>
        <v>-</v>
      </c>
      <c r="E60" s="8">
        <f t="shared" si="18"/>
        <v>292</v>
      </c>
      <c r="F60" s="9">
        <f t="shared" si="19"/>
        <v>1</v>
      </c>
      <c r="G60" s="10">
        <f t="shared" si="20"/>
        <v>150.75</v>
      </c>
      <c r="H60" s="8">
        <f t="shared" si="21"/>
        <v>340</v>
      </c>
      <c r="I60" s="9" t="str">
        <f t="shared" si="22"/>
        <v>-</v>
      </c>
      <c r="J60" s="10" t="str">
        <f t="shared" si="23"/>
        <v>-</v>
      </c>
      <c r="K60" s="8">
        <f t="shared" si="24"/>
        <v>390</v>
      </c>
      <c r="L60" s="9" t="str">
        <f t="shared" si="25"/>
        <v>-</v>
      </c>
      <c r="M60" s="10" t="str">
        <f t="shared" si="26"/>
        <v>-</v>
      </c>
      <c r="N60" s="8" t="str">
        <f t="shared" si="27"/>
        <v>408c</v>
      </c>
      <c r="O60" s="9" t="str">
        <f t="shared" si="28"/>
        <v>-</v>
      </c>
      <c r="P60" s="10" t="str">
        <f t="shared" si="29"/>
        <v>-</v>
      </c>
      <c r="Q60" s="11">
        <f>IF('[1]Kritéria'!C61="","",'[1]Kritéria'!C61)</f>
        <v>57</v>
      </c>
      <c r="R60" s="12">
        <f>IF(Q60="","",IF(COUNTIF('[1]Os.hod.data-web'!$A$5:$A$3001,'[1]Pořadí'!Q60)&gt;0,VLOOKUP(Q60,'[1]Os.hod.data-web'!$A$5:$E$3001,4,FALSE),"-"))</f>
      </c>
      <c r="S60" s="12">
        <f>IF(Q60="","",IF(COUNTIF('[1]Os.hod.data-web'!$A$5:$A$3001,'[1]Pořadí'!Q60)&gt;0,VLOOKUP(Q60,'[1]Os.hod.data-web'!$A$5:$E$3001,5,FALSE),"-"))</f>
        <v>0</v>
      </c>
    </row>
    <row r="61" spans="1:19" ht="15.75">
      <c r="A61" s="2"/>
      <c r="B61" s="8">
        <f t="shared" si="15"/>
        <v>246</v>
      </c>
      <c r="C61" s="9" t="str">
        <f t="shared" si="16"/>
        <v>-</v>
      </c>
      <c r="D61" s="10" t="str">
        <f t="shared" si="17"/>
        <v>-</v>
      </c>
      <c r="E61" s="8">
        <f t="shared" si="18"/>
        <v>293</v>
      </c>
      <c r="F61" s="9" t="str">
        <f t="shared" si="19"/>
        <v>-</v>
      </c>
      <c r="G61" s="10" t="str">
        <f t="shared" si="20"/>
        <v>-</v>
      </c>
      <c r="H61" s="8">
        <f t="shared" si="21"/>
        <v>341</v>
      </c>
      <c r="I61" s="9" t="str">
        <f t="shared" si="22"/>
        <v>-</v>
      </c>
      <c r="J61" s="10" t="str">
        <f t="shared" si="23"/>
        <v>-</v>
      </c>
      <c r="K61" s="8">
        <f t="shared" si="24"/>
        <v>391</v>
      </c>
      <c r="L61" s="9" t="str">
        <f t="shared" si="25"/>
        <v>-</v>
      </c>
      <c r="M61" s="10" t="str">
        <f t="shared" si="26"/>
        <v>-</v>
      </c>
      <c r="N61" s="8">
        <f t="shared" si="27"/>
        <v>409</v>
      </c>
      <c r="O61" s="9" t="str">
        <f t="shared" si="28"/>
        <v>-</v>
      </c>
      <c r="P61" s="10" t="str">
        <f t="shared" si="29"/>
        <v>-</v>
      </c>
      <c r="Q61" s="11">
        <f>IF('[1]Kritéria'!C62="","",'[1]Kritéria'!C62)</f>
        <v>58</v>
      </c>
      <c r="R61" s="12" t="str">
        <f>IF(Q61="","",IF(COUNTIF('[1]Os.hod.data-web'!$A$5:$A$3001,'[1]Pořadí'!Q61)&gt;0,VLOOKUP(Q61,'[1]Os.hod.data-web'!$A$5:$E$3001,4,FALSE),"-"))</f>
        <v>-</v>
      </c>
      <c r="S61" s="12" t="str">
        <f>IF(Q61="","",IF(COUNTIF('[1]Os.hod.data-web'!$A$5:$A$3001,'[1]Pořadí'!Q61)&gt;0,VLOOKUP(Q61,'[1]Os.hod.data-web'!$A$5:$E$3001,5,FALSE),"-"))</f>
        <v>-</v>
      </c>
    </row>
    <row r="62" spans="1:19" ht="15.75">
      <c r="A62" s="2"/>
      <c r="B62" s="8">
        <f t="shared" si="15"/>
        <v>247</v>
      </c>
      <c r="C62" s="9" t="str">
        <f t="shared" si="16"/>
        <v>-</v>
      </c>
      <c r="D62" s="10" t="str">
        <f t="shared" si="17"/>
        <v>-</v>
      </c>
      <c r="E62" s="8">
        <f t="shared" si="18"/>
        <v>294</v>
      </c>
      <c r="F62" s="9" t="str">
        <f t="shared" si="19"/>
        <v>-</v>
      </c>
      <c r="G62" s="10" t="str">
        <f t="shared" si="20"/>
        <v>-</v>
      </c>
      <c r="H62" s="8">
        <f t="shared" si="21"/>
        <v>342</v>
      </c>
      <c r="I62" s="9" t="str">
        <f t="shared" si="22"/>
        <v>-</v>
      </c>
      <c r="J62" s="10" t="str">
        <f t="shared" si="23"/>
        <v>-</v>
      </c>
      <c r="K62" s="8">
        <f t="shared" si="24"/>
        <v>392</v>
      </c>
      <c r="L62" s="9" t="str">
        <f t="shared" si="25"/>
        <v>-</v>
      </c>
      <c r="M62" s="10" t="str">
        <f t="shared" si="26"/>
        <v>-</v>
      </c>
      <c r="N62" s="8">
        <f t="shared" si="27"/>
        <v>410</v>
      </c>
      <c r="O62" s="9" t="str">
        <f t="shared" si="28"/>
        <v>-</v>
      </c>
      <c r="P62" s="10" t="str">
        <f t="shared" si="29"/>
        <v>-</v>
      </c>
      <c r="Q62" s="11">
        <f>IF('[1]Kritéria'!C63="","",'[1]Kritéria'!C63)</f>
        <v>59</v>
      </c>
      <c r="R62" s="12" t="str">
        <f>IF(Q62="","",IF(COUNTIF('[1]Os.hod.data-web'!$A$5:$A$3001,'[1]Pořadí'!Q62)&gt;0,VLOOKUP(Q62,'[1]Os.hod.data-web'!$A$5:$E$3001,4,FALSE),"-"))</f>
        <v>-</v>
      </c>
      <c r="S62" s="12" t="str">
        <f>IF(Q62="","",IF(COUNTIF('[1]Os.hod.data-web'!$A$5:$A$3001,'[1]Pořadí'!Q62)&gt;0,VLOOKUP(Q62,'[1]Os.hod.data-web'!$A$5:$E$3001,5,FALSE),"-"))</f>
        <v>-</v>
      </c>
    </row>
    <row r="63" spans="1:19" ht="15.75">
      <c r="A63" s="2"/>
      <c r="B63" s="8">
        <f t="shared" si="15"/>
        <v>248</v>
      </c>
      <c r="C63" s="9" t="str">
        <f t="shared" si="16"/>
        <v>-</v>
      </c>
      <c r="D63" s="10" t="str">
        <f t="shared" si="17"/>
        <v>-</v>
      </c>
      <c r="E63" s="8">
        <f t="shared" si="18"/>
        <v>295</v>
      </c>
      <c r="F63" s="9" t="str">
        <f t="shared" si="19"/>
        <v>-</v>
      </c>
      <c r="G63" s="10" t="str">
        <f t="shared" si="20"/>
        <v>-</v>
      </c>
      <c r="H63" s="8">
        <f t="shared" si="21"/>
        <v>343</v>
      </c>
      <c r="I63" s="9" t="str">
        <f t="shared" si="22"/>
        <v>-</v>
      </c>
      <c r="J63" s="10" t="str">
        <f t="shared" si="23"/>
        <v>-</v>
      </c>
      <c r="K63" s="8">
        <f t="shared" si="24"/>
        <v>393</v>
      </c>
      <c r="L63" s="9" t="str">
        <f t="shared" si="25"/>
        <v>-</v>
      </c>
      <c r="M63" s="10" t="str">
        <f t="shared" si="26"/>
        <v>-</v>
      </c>
      <c r="N63" s="8">
        <f t="shared" si="27"/>
        <v>411</v>
      </c>
      <c r="O63" s="9" t="str">
        <f t="shared" si="28"/>
        <v>-</v>
      </c>
      <c r="P63" s="10" t="str">
        <f t="shared" si="29"/>
        <v>-</v>
      </c>
      <c r="Q63" s="11">
        <f>IF('[1]Kritéria'!C64="","",'[1]Kritéria'!C64)</f>
        <v>60</v>
      </c>
      <c r="R63" s="12" t="str">
        <f>IF(Q63="","",IF(COUNTIF('[1]Os.hod.data-web'!$A$5:$A$3001,'[1]Pořadí'!Q63)&gt;0,VLOOKUP(Q63,'[1]Os.hod.data-web'!$A$5:$E$3001,4,FALSE),"-"))</f>
        <v>-</v>
      </c>
      <c r="S63" s="12" t="str">
        <f>IF(Q63="","",IF(COUNTIF('[1]Os.hod.data-web'!$A$5:$A$3001,'[1]Pořadí'!Q63)&gt;0,VLOOKUP(Q63,'[1]Os.hod.data-web'!$A$5:$E$3001,5,FALSE),"-"))</f>
        <v>-</v>
      </c>
    </row>
    <row r="64" spans="1:19" ht="15.75">
      <c r="A64" s="2"/>
      <c r="B64" s="8">
        <f t="shared" si="15"/>
        <v>249</v>
      </c>
      <c r="C64" s="9" t="str">
        <f t="shared" si="16"/>
        <v>-</v>
      </c>
      <c r="D64" s="10" t="str">
        <f t="shared" si="17"/>
        <v>-</v>
      </c>
      <c r="E64" s="8">
        <f t="shared" si="18"/>
        <v>296</v>
      </c>
      <c r="F64" s="9" t="str">
        <f t="shared" si="19"/>
        <v>-</v>
      </c>
      <c r="G64" s="10" t="str">
        <f t="shared" si="20"/>
        <v>-</v>
      </c>
      <c r="H64" s="8">
        <f t="shared" si="21"/>
        <v>344</v>
      </c>
      <c r="I64" s="9" t="str">
        <f t="shared" si="22"/>
        <v>-</v>
      </c>
      <c r="J64" s="10" t="str">
        <f t="shared" si="23"/>
        <v>-</v>
      </c>
      <c r="K64" s="8" t="str">
        <f t="shared" si="24"/>
        <v>394a</v>
      </c>
      <c r="L64" s="9" t="str">
        <f t="shared" si="25"/>
        <v>-</v>
      </c>
      <c r="M64" s="10" t="str">
        <f t="shared" si="26"/>
        <v>-</v>
      </c>
      <c r="N64" s="8">
        <f t="shared" si="27"/>
        <v>412</v>
      </c>
      <c r="O64" s="9" t="str">
        <f t="shared" si="28"/>
        <v>-</v>
      </c>
      <c r="P64" s="10" t="str">
        <f t="shared" si="29"/>
        <v>-</v>
      </c>
      <c r="Q64" s="11">
        <f>IF('[1]Kritéria'!C65="","",'[1]Kritéria'!C65)</f>
        <v>61</v>
      </c>
      <c r="R64" s="12" t="str">
        <f>IF(Q64="","",IF(COUNTIF('[1]Os.hod.data-web'!$A$5:$A$3001,'[1]Pořadí'!Q64)&gt;0,VLOOKUP(Q64,'[1]Os.hod.data-web'!$A$5:$E$3001,4,FALSE),"-"))</f>
        <v>-</v>
      </c>
      <c r="S64" s="12" t="str">
        <f>IF(Q64="","",IF(COUNTIF('[1]Os.hod.data-web'!$A$5:$A$3001,'[1]Pořadí'!Q64)&gt;0,VLOOKUP(Q64,'[1]Os.hod.data-web'!$A$5:$E$3001,5,FALSE),"-"))</f>
        <v>-</v>
      </c>
    </row>
    <row r="65" spans="1:19" ht="15.75">
      <c r="A65" s="2"/>
      <c r="B65" s="8">
        <f t="shared" si="15"/>
        <v>250</v>
      </c>
      <c r="C65" s="9" t="str">
        <f t="shared" si="16"/>
        <v>-</v>
      </c>
      <c r="D65" s="10" t="str">
        <f t="shared" si="17"/>
        <v>-</v>
      </c>
      <c r="E65" s="8">
        <f t="shared" si="18"/>
        <v>297</v>
      </c>
      <c r="F65" s="9" t="str">
        <f t="shared" si="19"/>
        <v>-</v>
      </c>
      <c r="G65" s="10" t="str">
        <f t="shared" si="20"/>
        <v>-</v>
      </c>
      <c r="H65" s="8">
        <f t="shared" si="21"/>
        <v>345</v>
      </c>
      <c r="I65" s="9" t="str">
        <f t="shared" si="22"/>
        <v>?</v>
      </c>
      <c r="J65" s="10" t="str">
        <f t="shared" si="23"/>
        <v>?</v>
      </c>
      <c r="K65" s="8" t="str">
        <f t="shared" si="24"/>
        <v>394b</v>
      </c>
      <c r="L65" s="9" t="str">
        <f t="shared" si="25"/>
        <v>-</v>
      </c>
      <c r="M65" s="10" t="str">
        <f t="shared" si="26"/>
        <v>-</v>
      </c>
      <c r="N65" s="8">
        <f t="shared" si="27"/>
        <v>413</v>
      </c>
      <c r="O65" s="9" t="str">
        <f t="shared" si="28"/>
        <v>-</v>
      </c>
      <c r="P65" s="10" t="str">
        <f t="shared" si="29"/>
        <v>-</v>
      </c>
      <c r="Q65" s="11">
        <f>IF('[1]Kritéria'!C66="","",'[1]Kritéria'!C66)</f>
        <v>62</v>
      </c>
      <c r="R65" s="12" t="str">
        <f>IF(Q65="","",IF(COUNTIF('[1]Os.hod.data-web'!$A$5:$A$3001,'[1]Pořadí'!Q65)&gt;0,VLOOKUP(Q65,'[1]Os.hod.data-web'!$A$5:$E$3001,4,FALSE),"-"))</f>
        <v>-</v>
      </c>
      <c r="S65" s="12" t="str">
        <f>IF(Q65="","",IF(COUNTIF('[1]Os.hod.data-web'!$A$5:$A$3001,'[1]Pořadí'!Q65)&gt;0,VLOOKUP(Q65,'[1]Os.hod.data-web'!$A$5:$E$3001,5,FALSE),"-"))</f>
        <v>-</v>
      </c>
    </row>
    <row r="66" spans="1:19" ht="15.75">
      <c r="A66" s="2"/>
      <c r="B66" s="8">
        <f t="shared" si="15"/>
        <v>251</v>
      </c>
      <c r="C66" s="9" t="str">
        <f t="shared" si="16"/>
        <v>-</v>
      </c>
      <c r="D66" s="10" t="str">
        <f t="shared" si="17"/>
        <v>-</v>
      </c>
      <c r="E66" s="8">
        <f t="shared" si="18"/>
        <v>298</v>
      </c>
      <c r="F66" s="9" t="str">
        <f t="shared" si="19"/>
        <v>-</v>
      </c>
      <c r="G66" s="10" t="str">
        <f t="shared" si="20"/>
        <v>-</v>
      </c>
      <c r="H66" s="8">
        <f t="shared" si="21"/>
        <v>346</v>
      </c>
      <c r="I66" s="9" t="str">
        <f t="shared" si="22"/>
        <v>-</v>
      </c>
      <c r="J66" s="10" t="str">
        <f t="shared" si="23"/>
        <v>-</v>
      </c>
      <c r="K66" s="8" t="str">
        <f t="shared" si="24"/>
        <v>394c</v>
      </c>
      <c r="L66" s="9" t="str">
        <f t="shared" si="25"/>
        <v>-</v>
      </c>
      <c r="M66" s="10" t="str">
        <f t="shared" si="26"/>
        <v>-</v>
      </c>
      <c r="N66" s="8">
        <f t="shared" si="27"/>
        <v>414</v>
      </c>
      <c r="O66" s="9" t="str">
        <f t="shared" si="28"/>
        <v>-</v>
      </c>
      <c r="P66" s="10" t="str">
        <f t="shared" si="29"/>
        <v>-</v>
      </c>
      <c r="Q66" s="11" t="str">
        <f>IF('[1]Kritéria'!C67="","",'[1]Kritéria'!C67)</f>
        <v>63a</v>
      </c>
      <c r="R66" s="12" t="str">
        <f>IF(Q66="","",IF(COUNTIF('[1]Os.hod.data-web'!$A$5:$A$3001,'[1]Pořadí'!Q66)&gt;0,VLOOKUP(Q66,'[1]Os.hod.data-web'!$A$5:$E$3001,4,FALSE),"-"))</f>
        <v>-</v>
      </c>
      <c r="S66" s="12" t="str">
        <f>IF(Q66="","",IF(COUNTIF('[1]Os.hod.data-web'!$A$5:$A$3001,'[1]Pořadí'!Q66)&gt;0,VLOOKUP(Q66,'[1]Os.hod.data-web'!$A$5:$E$3001,5,FALSE),"-"))</f>
        <v>-</v>
      </c>
    </row>
    <row r="67" spans="1:19" ht="15.75">
      <c r="A67" s="2"/>
      <c r="B67" s="8">
        <f t="shared" si="15"/>
        <v>252</v>
      </c>
      <c r="C67" s="9" t="str">
        <f t="shared" si="16"/>
        <v>-</v>
      </c>
      <c r="D67" s="10" t="str">
        <f t="shared" si="17"/>
        <v>-</v>
      </c>
      <c r="E67" s="8">
        <f t="shared" si="18"/>
        <v>299</v>
      </c>
      <c r="F67" s="9" t="str">
        <f t="shared" si="19"/>
        <v>-</v>
      </c>
      <c r="G67" s="10" t="str">
        <f t="shared" si="20"/>
        <v>-</v>
      </c>
      <c r="H67" s="8">
        <f t="shared" si="21"/>
        <v>347</v>
      </c>
      <c r="I67" s="9" t="str">
        <f t="shared" si="22"/>
        <v>-</v>
      </c>
      <c r="J67" s="10" t="str">
        <f t="shared" si="23"/>
        <v>-</v>
      </c>
      <c r="K67" s="8" t="str">
        <f t="shared" si="24"/>
        <v>394d</v>
      </c>
      <c r="L67" s="9" t="str">
        <f t="shared" si="25"/>
        <v>-</v>
      </c>
      <c r="M67" s="10" t="str">
        <f t="shared" si="26"/>
        <v>-</v>
      </c>
      <c r="N67" s="8">
        <f t="shared" si="27"/>
        <v>415</v>
      </c>
      <c r="O67" s="9" t="str">
        <f t="shared" si="28"/>
        <v>-</v>
      </c>
      <c r="P67" s="10" t="str">
        <f t="shared" si="29"/>
        <v>-</v>
      </c>
      <c r="Q67" s="11" t="str">
        <f>IF('[1]Kritéria'!C68="","",'[1]Kritéria'!C68)</f>
        <v>63b</v>
      </c>
      <c r="R67" s="12" t="str">
        <f>IF(Q67="","",IF(COUNTIF('[1]Os.hod.data-web'!$A$5:$A$3001,'[1]Pořadí'!Q67)&gt;0,VLOOKUP(Q67,'[1]Os.hod.data-web'!$A$5:$E$3001,4,FALSE),"-"))</f>
        <v>-</v>
      </c>
      <c r="S67" s="12" t="str">
        <f>IF(Q67="","",IF(COUNTIF('[1]Os.hod.data-web'!$A$5:$A$3001,'[1]Pořadí'!Q67)&gt;0,VLOOKUP(Q67,'[1]Os.hod.data-web'!$A$5:$E$3001,5,FALSE),"-"))</f>
        <v>-</v>
      </c>
    </row>
    <row r="68" spans="1:19" ht="15.75">
      <c r="A68" s="2"/>
      <c r="B68" s="8">
        <f t="shared" si="15"/>
        <v>253</v>
      </c>
      <c r="C68" s="9" t="str">
        <f t="shared" si="16"/>
        <v>-</v>
      </c>
      <c r="D68" s="10" t="str">
        <f t="shared" si="17"/>
        <v>-</v>
      </c>
      <c r="E68" s="8">
        <f t="shared" si="18"/>
        <v>300</v>
      </c>
      <c r="F68" s="9" t="str">
        <f t="shared" si="19"/>
        <v>-</v>
      </c>
      <c r="G68" s="10" t="str">
        <f t="shared" si="20"/>
        <v>-</v>
      </c>
      <c r="H68" s="8">
        <f t="shared" si="21"/>
        <v>348</v>
      </c>
      <c r="I68" s="9" t="str">
        <f t="shared" si="22"/>
        <v>-</v>
      </c>
      <c r="J68" s="10" t="str">
        <f t="shared" si="23"/>
        <v>-</v>
      </c>
      <c r="K68" s="8" t="str">
        <f t="shared" si="24"/>
        <v>395a</v>
      </c>
      <c r="L68" s="9" t="str">
        <f t="shared" si="25"/>
        <v>-</v>
      </c>
      <c r="M68" s="10" t="str">
        <f t="shared" si="26"/>
        <v>-</v>
      </c>
      <c r="N68" s="8">
        <f t="shared" si="27"/>
        <v>416</v>
      </c>
      <c r="O68" s="9" t="str">
        <f t="shared" si="28"/>
        <v>-</v>
      </c>
      <c r="P68" s="10" t="str">
        <f t="shared" si="29"/>
        <v>-</v>
      </c>
      <c r="Q68" s="11" t="str">
        <f>IF('[1]Kritéria'!C69="","",'[1]Kritéria'!C69)</f>
        <v>63c</v>
      </c>
      <c r="R68" s="12" t="str">
        <f>IF(Q68="","",IF(COUNTIF('[1]Os.hod.data-web'!$A$5:$A$3001,'[1]Pořadí'!Q68)&gt;0,VLOOKUP(Q68,'[1]Os.hod.data-web'!$A$5:$E$3001,4,FALSE),"-"))</f>
        <v>-</v>
      </c>
      <c r="S68" s="12" t="str">
        <f>IF(Q68="","",IF(COUNTIF('[1]Os.hod.data-web'!$A$5:$A$3001,'[1]Pořadí'!Q68)&gt;0,VLOOKUP(Q68,'[1]Os.hod.data-web'!$A$5:$E$3001,5,FALSE),"-"))</f>
        <v>-</v>
      </c>
    </row>
    <row r="69" spans="1:19" ht="15.75">
      <c r="A69" s="2"/>
      <c r="B69" s="8">
        <f t="shared" si="15"/>
        <v>254</v>
      </c>
      <c r="C69" s="9">
        <f t="shared" si="16"/>
        <v>4</v>
      </c>
      <c r="D69" s="10">
        <f t="shared" si="17"/>
        <v>41.16</v>
      </c>
      <c r="E69" s="8">
        <f t="shared" si="18"/>
        <v>301</v>
      </c>
      <c r="F69" s="9" t="str">
        <f t="shared" si="19"/>
        <v>-</v>
      </c>
      <c r="G69" s="10" t="str">
        <f t="shared" si="20"/>
        <v>-</v>
      </c>
      <c r="H69" s="8">
        <f t="shared" si="21"/>
        <v>349</v>
      </c>
      <c r="I69" s="9" t="str">
        <f t="shared" si="22"/>
        <v>-</v>
      </c>
      <c r="J69" s="10" t="str">
        <f t="shared" si="23"/>
        <v>-</v>
      </c>
      <c r="K69" s="8" t="str">
        <f t="shared" si="24"/>
        <v>395b</v>
      </c>
      <c r="L69" s="9" t="str">
        <f t="shared" si="25"/>
        <v>-</v>
      </c>
      <c r="M69" s="10" t="str">
        <f t="shared" si="26"/>
        <v>-</v>
      </c>
      <c r="N69" s="8">
        <f t="shared" si="27"/>
        <v>417</v>
      </c>
      <c r="O69" s="9" t="str">
        <f t="shared" si="28"/>
        <v>-</v>
      </c>
      <c r="P69" s="10" t="str">
        <f t="shared" si="29"/>
        <v>-</v>
      </c>
      <c r="Q69" s="11" t="str">
        <f>IF('[1]Kritéria'!C70="","",'[1]Kritéria'!C70)</f>
        <v>63d</v>
      </c>
      <c r="R69" s="12" t="str">
        <f>IF(Q69="","",IF(COUNTIF('[1]Os.hod.data-web'!$A$5:$A$3001,'[1]Pořadí'!Q69)&gt;0,VLOOKUP(Q69,'[1]Os.hod.data-web'!$A$5:$E$3001,4,FALSE),"-"))</f>
        <v>-</v>
      </c>
      <c r="S69" s="12" t="str">
        <f>IF(Q69="","",IF(COUNTIF('[1]Os.hod.data-web'!$A$5:$A$3001,'[1]Pořadí'!Q69)&gt;0,VLOOKUP(Q69,'[1]Os.hod.data-web'!$A$5:$E$3001,5,FALSE),"-"))</f>
        <v>-</v>
      </c>
    </row>
    <row r="70" spans="1:19" ht="15.75">
      <c r="A70" s="2"/>
      <c r="B70" s="8">
        <f t="shared" si="15"/>
        <v>255</v>
      </c>
      <c r="C70" s="9" t="str">
        <f t="shared" si="16"/>
        <v>-</v>
      </c>
      <c r="D70" s="10" t="str">
        <f t="shared" si="17"/>
        <v>-</v>
      </c>
      <c r="E70" s="8">
        <f t="shared" si="18"/>
        <v>302</v>
      </c>
      <c r="F70" s="9" t="str">
        <f t="shared" si="19"/>
        <v>-</v>
      </c>
      <c r="G70" s="10" t="str">
        <f t="shared" si="20"/>
        <v>-</v>
      </c>
      <c r="H70" s="8">
        <f t="shared" si="21"/>
        <v>350</v>
      </c>
      <c r="I70" s="9" t="str">
        <f t="shared" si="22"/>
        <v>-</v>
      </c>
      <c r="J70" s="10" t="str">
        <f t="shared" si="23"/>
        <v>-</v>
      </c>
      <c r="K70" s="8" t="str">
        <f t="shared" si="24"/>
        <v>395c</v>
      </c>
      <c r="L70" s="9" t="str">
        <f t="shared" si="25"/>
        <v>-</v>
      </c>
      <c r="M70" s="10" t="str">
        <f t="shared" si="26"/>
        <v>-</v>
      </c>
      <c r="N70" s="8">
        <f t="shared" si="27"/>
        <v>418</v>
      </c>
      <c r="O70" s="9" t="str">
        <f t="shared" si="28"/>
        <v>-</v>
      </c>
      <c r="P70" s="10" t="str">
        <f t="shared" si="29"/>
        <v>-</v>
      </c>
      <c r="Q70" s="11" t="str">
        <f>IF('[1]Kritéria'!C71="","",'[1]Kritéria'!C71)</f>
        <v>64a</v>
      </c>
      <c r="R70" s="12" t="str">
        <f>IF(Q70="","",IF(COUNTIF('[1]Os.hod.data-web'!$A$5:$A$3001,'[1]Pořadí'!Q70)&gt;0,VLOOKUP(Q70,'[1]Os.hod.data-web'!$A$5:$E$3001,4,FALSE),"-"))</f>
        <v>-</v>
      </c>
      <c r="S70" s="12" t="str">
        <f>IF(Q70="","",IF(COUNTIF('[1]Os.hod.data-web'!$A$5:$A$3001,'[1]Pořadí'!Q70)&gt;0,VLOOKUP(Q70,'[1]Os.hod.data-web'!$A$5:$E$3001,5,FALSE),"-"))</f>
        <v>-</v>
      </c>
    </row>
    <row r="71" spans="1:19" ht="15.75">
      <c r="A71" s="2"/>
      <c r="B71" s="8">
        <f t="shared" si="15"/>
        <v>256</v>
      </c>
      <c r="C71" s="9" t="str">
        <f t="shared" si="16"/>
        <v>-</v>
      </c>
      <c r="D71" s="10" t="str">
        <f t="shared" si="17"/>
        <v>-</v>
      </c>
      <c r="E71" s="8">
        <f t="shared" si="18"/>
        <v>303</v>
      </c>
      <c r="F71" s="9">
        <f t="shared" si="19"/>
        <v>5</v>
      </c>
      <c r="G71" s="10">
        <f t="shared" si="20"/>
        <v>9.5</v>
      </c>
      <c r="H71" s="8">
        <f t="shared" si="21"/>
        <v>351</v>
      </c>
      <c r="I71" s="9" t="str">
        <f t="shared" si="22"/>
        <v>-</v>
      </c>
      <c r="J71" s="10" t="str">
        <f t="shared" si="23"/>
        <v>-</v>
      </c>
      <c r="K71" s="8" t="str">
        <f t="shared" si="24"/>
        <v>396a</v>
      </c>
      <c r="L71" s="9" t="str">
        <f t="shared" si="25"/>
        <v>-</v>
      </c>
      <c r="M71" s="10" t="str">
        <f t="shared" si="26"/>
        <v>-</v>
      </c>
      <c r="N71" s="8">
        <f t="shared" si="27"/>
        <v>419</v>
      </c>
      <c r="O71" s="9" t="str">
        <f t="shared" si="28"/>
        <v>-</v>
      </c>
      <c r="P71" s="10" t="str">
        <f t="shared" si="29"/>
        <v>-</v>
      </c>
      <c r="Q71" s="11" t="str">
        <f>IF('[1]Kritéria'!C72="","",'[1]Kritéria'!C72)</f>
        <v>64b</v>
      </c>
      <c r="R71" s="12" t="str">
        <f>IF(Q71="","",IF(COUNTIF('[1]Os.hod.data-web'!$A$5:$A$3001,'[1]Pořadí'!Q71)&gt;0,VLOOKUP(Q71,'[1]Os.hod.data-web'!$A$5:$E$3001,4,FALSE),"-"))</f>
        <v>-</v>
      </c>
      <c r="S71" s="12" t="str">
        <f>IF(Q71="","",IF(COUNTIF('[1]Os.hod.data-web'!$A$5:$A$3001,'[1]Pořadí'!Q71)&gt;0,VLOOKUP(Q71,'[1]Os.hod.data-web'!$A$5:$E$3001,5,FALSE),"-"))</f>
        <v>-</v>
      </c>
    </row>
    <row r="72" spans="1:19" ht="15.75">
      <c r="A72" s="2"/>
      <c r="B72" s="8">
        <f t="shared" si="15"/>
        <v>257</v>
      </c>
      <c r="C72" s="9">
        <f t="shared" si="16"/>
        <v>3</v>
      </c>
      <c r="D72" s="10">
        <f t="shared" si="17"/>
        <v>90</v>
      </c>
      <c r="E72" s="8">
        <f t="shared" si="18"/>
        <v>304</v>
      </c>
      <c r="F72" s="9" t="str">
        <f t="shared" si="19"/>
        <v>-</v>
      </c>
      <c r="G72" s="10" t="str">
        <f t="shared" si="20"/>
        <v>-</v>
      </c>
      <c r="H72" s="8">
        <f t="shared" si="21"/>
        <v>352</v>
      </c>
      <c r="I72" s="9" t="str">
        <f t="shared" si="22"/>
        <v>-</v>
      </c>
      <c r="J72" s="10" t="str">
        <f t="shared" si="23"/>
        <v>-</v>
      </c>
      <c r="K72" s="8" t="str">
        <f t="shared" si="24"/>
        <v>396b</v>
      </c>
      <c r="L72" s="9" t="str">
        <f t="shared" si="25"/>
        <v>-</v>
      </c>
      <c r="M72" s="10" t="str">
        <f t="shared" si="26"/>
        <v>-</v>
      </c>
      <c r="N72" s="8">
        <f t="shared" si="27"/>
        <v>420</v>
      </c>
      <c r="O72" s="9" t="str">
        <f t="shared" si="28"/>
        <v>?</v>
      </c>
      <c r="P72" s="10" t="str">
        <f t="shared" si="29"/>
        <v>?</v>
      </c>
      <c r="Q72" s="11">
        <f>IF('[1]Kritéria'!C73="","",'[1]Kritéria'!C73)</f>
        <v>65</v>
      </c>
      <c r="R72" s="12" t="str">
        <f>IF(Q72="","",IF(COUNTIF('[1]Os.hod.data-web'!$A$5:$A$3001,'[1]Pořadí'!Q72)&gt;0,VLOOKUP(Q72,'[1]Os.hod.data-web'!$A$5:$E$3001,4,FALSE),"-"))</f>
        <v>-</v>
      </c>
      <c r="S72" s="12" t="str">
        <f>IF(Q72="","",IF(COUNTIF('[1]Os.hod.data-web'!$A$5:$A$3001,'[1]Pořadí'!Q72)&gt;0,VLOOKUP(Q72,'[1]Os.hod.data-web'!$A$5:$E$3001,5,FALSE),"-"))</f>
        <v>-</v>
      </c>
    </row>
    <row r="73" spans="1:19" ht="15.75">
      <c r="A73" s="2"/>
      <c r="B73" s="8">
        <f t="shared" si="15"/>
        <v>258</v>
      </c>
      <c r="C73" s="9" t="str">
        <f t="shared" si="16"/>
        <v>-</v>
      </c>
      <c r="D73" s="10" t="str">
        <f t="shared" si="17"/>
        <v>-</v>
      </c>
      <c r="E73" s="8">
        <f t="shared" si="18"/>
        <v>305</v>
      </c>
      <c r="F73" s="9" t="str">
        <f t="shared" si="19"/>
        <v>-</v>
      </c>
      <c r="G73" s="10" t="str">
        <f t="shared" si="20"/>
        <v>-</v>
      </c>
      <c r="H73" s="8">
        <f t="shared" si="21"/>
        <v>353</v>
      </c>
      <c r="I73" s="9" t="str">
        <f t="shared" si="22"/>
        <v>-</v>
      </c>
      <c r="J73" s="10" t="str">
        <f t="shared" si="23"/>
        <v>-</v>
      </c>
      <c r="K73" s="8" t="str">
        <f t="shared" si="24"/>
        <v>396c</v>
      </c>
      <c r="L73" s="9" t="str">
        <f t="shared" si="25"/>
        <v>-</v>
      </c>
      <c r="M73" s="10" t="str">
        <f t="shared" si="26"/>
        <v>-</v>
      </c>
      <c r="N73" s="8">
        <f t="shared" si="27"/>
        <v>421</v>
      </c>
      <c r="O73" s="9" t="str">
        <f t="shared" si="28"/>
        <v>-</v>
      </c>
      <c r="P73" s="10" t="str">
        <f t="shared" si="29"/>
        <v>-</v>
      </c>
      <c r="Q73" s="11">
        <f>IF('[1]Kritéria'!C74="","",'[1]Kritéria'!C74)</f>
        <v>66</v>
      </c>
      <c r="R73" s="12" t="str">
        <f>IF(Q73="","",IF(COUNTIF('[1]Os.hod.data-web'!$A$5:$A$3001,'[1]Pořadí'!Q73)&gt;0,VLOOKUP(Q73,'[1]Os.hod.data-web'!$A$5:$E$3001,4,FALSE),"-"))</f>
        <v>-</v>
      </c>
      <c r="S73" s="12" t="str">
        <f>IF(Q73="","",IF(COUNTIF('[1]Os.hod.data-web'!$A$5:$A$3001,'[1]Pořadí'!Q73)&gt;0,VLOOKUP(Q73,'[1]Os.hod.data-web'!$A$5:$E$3001,5,FALSE),"-"))</f>
        <v>-</v>
      </c>
    </row>
    <row r="74" spans="1:19" ht="15.75">
      <c r="A74" s="2"/>
      <c r="B74" s="8">
        <f t="shared" si="15"/>
        <v>259</v>
      </c>
      <c r="C74" s="9" t="str">
        <f t="shared" si="16"/>
        <v>-</v>
      </c>
      <c r="D74" s="10" t="str">
        <f t="shared" si="17"/>
        <v>-</v>
      </c>
      <c r="E74" s="8" t="str">
        <f t="shared" si="18"/>
        <v>306a</v>
      </c>
      <c r="F74" s="9" t="str">
        <f t="shared" si="19"/>
        <v>-</v>
      </c>
      <c r="G74" s="10" t="str">
        <f t="shared" si="20"/>
        <v>-</v>
      </c>
      <c r="H74" s="8">
        <f t="shared" si="21"/>
        <v>354</v>
      </c>
      <c r="I74" s="9" t="str">
        <f t="shared" si="22"/>
        <v>-</v>
      </c>
      <c r="J74" s="10" t="str">
        <f t="shared" si="23"/>
        <v>-</v>
      </c>
      <c r="K74" s="8" t="str">
        <f t="shared" si="24"/>
        <v>396d</v>
      </c>
      <c r="L74" s="9" t="str">
        <f t="shared" si="25"/>
        <v>-</v>
      </c>
      <c r="M74" s="10" t="str">
        <f t="shared" si="26"/>
        <v>-</v>
      </c>
      <c r="N74" s="8">
        <f t="shared" si="27"/>
        <v>422</v>
      </c>
      <c r="O74" s="9" t="str">
        <f t="shared" si="28"/>
        <v>-</v>
      </c>
      <c r="P74" s="10" t="str">
        <f t="shared" si="29"/>
        <v>-</v>
      </c>
      <c r="Q74" s="11">
        <f>IF('[1]Kritéria'!C75="","",'[1]Kritéria'!C75)</f>
        <v>67</v>
      </c>
      <c r="R74" s="12" t="str">
        <f>IF(Q74="","",IF(COUNTIF('[1]Os.hod.data-web'!$A$5:$A$3001,'[1]Pořadí'!Q74)&gt;0,VLOOKUP(Q74,'[1]Os.hod.data-web'!$A$5:$E$3001,4,FALSE),"-"))</f>
        <v>-</v>
      </c>
      <c r="S74" s="12" t="str">
        <f>IF(Q74="","",IF(COUNTIF('[1]Os.hod.data-web'!$A$5:$A$3001,'[1]Pořadí'!Q74)&gt;0,VLOOKUP(Q74,'[1]Os.hod.data-web'!$A$5:$E$3001,5,FALSE),"-"))</f>
        <v>-</v>
      </c>
    </row>
    <row r="75" spans="1:19" ht="15.75">
      <c r="A75" s="2"/>
      <c r="B75" s="8">
        <f t="shared" si="15"/>
        <v>260</v>
      </c>
      <c r="C75" s="9" t="str">
        <f t="shared" si="16"/>
        <v>-</v>
      </c>
      <c r="D75" s="10" t="str">
        <f t="shared" si="17"/>
        <v>-</v>
      </c>
      <c r="E75" s="8" t="str">
        <f t="shared" si="18"/>
        <v>306b</v>
      </c>
      <c r="F75" s="9" t="str">
        <f t="shared" si="19"/>
        <v>-</v>
      </c>
      <c r="G75" s="10" t="str">
        <f t="shared" si="20"/>
        <v>-</v>
      </c>
      <c r="H75" s="8">
        <f t="shared" si="21"/>
        <v>355</v>
      </c>
      <c r="I75" s="9" t="str">
        <f t="shared" si="22"/>
        <v>-</v>
      </c>
      <c r="J75" s="10" t="str">
        <f t="shared" si="23"/>
        <v>-</v>
      </c>
      <c r="K75" s="8" t="str">
        <f t="shared" si="24"/>
        <v>397a</v>
      </c>
      <c r="L75" s="9" t="str">
        <f t="shared" si="25"/>
        <v>-</v>
      </c>
      <c r="M75" s="10" t="str">
        <f t="shared" si="26"/>
        <v>-</v>
      </c>
      <c r="N75" s="8">
        <f t="shared" si="27"/>
        <v>423</v>
      </c>
      <c r="O75" s="9" t="str">
        <f t="shared" si="28"/>
        <v>-</v>
      </c>
      <c r="P75" s="10" t="str">
        <f t="shared" si="29"/>
        <v>-</v>
      </c>
      <c r="Q75" s="11">
        <f>IF('[1]Kritéria'!C76="","",'[1]Kritéria'!C76)</f>
        <v>68</v>
      </c>
      <c r="R75" s="12" t="str">
        <f>IF(Q75="","",IF(COUNTIF('[1]Os.hod.data-web'!$A$5:$A$3001,'[1]Pořadí'!Q75)&gt;0,VLOOKUP(Q75,'[1]Os.hod.data-web'!$A$5:$E$3001,4,FALSE),"-"))</f>
        <v>-</v>
      </c>
      <c r="S75" s="12" t="str">
        <f>IF(Q75="","",IF(COUNTIF('[1]Os.hod.data-web'!$A$5:$A$3001,'[1]Pořadí'!Q75)&gt;0,VLOOKUP(Q75,'[1]Os.hod.data-web'!$A$5:$E$3001,5,FALSE),"-"))</f>
        <v>-</v>
      </c>
    </row>
    <row r="76" spans="1:19" ht="15.75">
      <c r="A76" s="2"/>
      <c r="B76" s="8">
        <f t="shared" si="15"/>
        <v>261</v>
      </c>
      <c r="C76" s="9" t="str">
        <f t="shared" si="16"/>
        <v>-</v>
      </c>
      <c r="D76" s="10" t="str">
        <f t="shared" si="17"/>
        <v>-</v>
      </c>
      <c r="E76" s="8" t="str">
        <f t="shared" si="18"/>
        <v>306c</v>
      </c>
      <c r="F76" s="9" t="str">
        <f t="shared" si="19"/>
        <v>-</v>
      </c>
      <c r="G76" s="10" t="str">
        <f t="shared" si="20"/>
        <v>-</v>
      </c>
      <c r="H76" s="8">
        <f t="shared" si="21"/>
        <v>356</v>
      </c>
      <c r="I76" s="9">
        <f t="shared" si="22"/>
        <v>3</v>
      </c>
      <c r="J76" s="10">
        <f t="shared" si="23"/>
        <v>63.945</v>
      </c>
      <c r="K76" s="8" t="str">
        <f t="shared" si="24"/>
        <v>397b</v>
      </c>
      <c r="L76" s="9" t="str">
        <f t="shared" si="25"/>
        <v>-</v>
      </c>
      <c r="M76" s="10" t="str">
        <f t="shared" si="26"/>
        <v>-</v>
      </c>
      <c r="N76" s="8">
        <f t="shared" si="27"/>
        <v>424</v>
      </c>
      <c r="O76" s="9" t="str">
        <f t="shared" si="28"/>
        <v>-</v>
      </c>
      <c r="P76" s="10" t="str">
        <f t="shared" si="29"/>
        <v>-</v>
      </c>
      <c r="Q76" s="11">
        <f>IF('[1]Kritéria'!C77="","",'[1]Kritéria'!C77)</f>
        <v>69</v>
      </c>
      <c r="R76" s="12" t="str">
        <f>IF(Q76="","",IF(COUNTIF('[1]Os.hod.data-web'!$A$5:$A$3001,'[1]Pořadí'!Q76)&gt;0,VLOOKUP(Q76,'[1]Os.hod.data-web'!$A$5:$E$3001,4,FALSE),"-"))</f>
        <v>-</v>
      </c>
      <c r="S76" s="12" t="str">
        <f>IF(Q76="","",IF(COUNTIF('[1]Os.hod.data-web'!$A$5:$A$3001,'[1]Pořadí'!Q76)&gt;0,VLOOKUP(Q76,'[1]Os.hod.data-web'!$A$5:$E$3001,5,FALSE),"-"))</f>
        <v>-</v>
      </c>
    </row>
    <row r="77" spans="1:19" ht="15.75">
      <c r="A77" s="2"/>
      <c r="B77" s="8">
        <f t="shared" si="15"/>
        <v>262</v>
      </c>
      <c r="C77" s="9" t="str">
        <f t="shared" si="16"/>
        <v>-</v>
      </c>
      <c r="D77" s="10" t="str">
        <f t="shared" si="17"/>
        <v>-</v>
      </c>
      <c r="E77" s="8">
        <f t="shared" si="18"/>
        <v>307</v>
      </c>
      <c r="F77" s="9" t="str">
        <f t="shared" si="19"/>
        <v>-</v>
      </c>
      <c r="G77" s="10" t="str">
        <f t="shared" si="20"/>
        <v>-</v>
      </c>
      <c r="H77" s="8">
        <f t="shared" si="21"/>
        <v>357</v>
      </c>
      <c r="I77" s="9" t="str">
        <f t="shared" si="22"/>
        <v>-</v>
      </c>
      <c r="J77" s="10" t="str">
        <f t="shared" si="23"/>
        <v>-</v>
      </c>
      <c r="K77" s="8" t="str">
        <f t="shared" si="24"/>
        <v>397c</v>
      </c>
      <c r="L77" s="9" t="str">
        <f t="shared" si="25"/>
        <v>-</v>
      </c>
      <c r="M77" s="10" t="str">
        <f t="shared" si="26"/>
        <v>-</v>
      </c>
      <c r="N77" s="8">
        <f t="shared" si="27"/>
        <v>425</v>
      </c>
      <c r="O77" s="9">
        <f t="shared" si="28"/>
        <v>2</v>
      </c>
      <c r="P77" s="10">
        <f t="shared" si="29"/>
        <v>132</v>
      </c>
      <c r="Q77" s="11">
        <f>IF('[1]Kritéria'!C78="","",'[1]Kritéria'!C78)</f>
        <v>70</v>
      </c>
      <c r="R77" s="12" t="str">
        <f>IF(Q77="","",IF(COUNTIF('[1]Os.hod.data-web'!$A$5:$A$3001,'[1]Pořadí'!Q77)&gt;0,VLOOKUP(Q77,'[1]Os.hod.data-web'!$A$5:$E$3001,4,FALSE),"-"))</f>
        <v>-</v>
      </c>
      <c r="S77" s="12" t="str">
        <f>IF(Q77="","",IF(COUNTIF('[1]Os.hod.data-web'!$A$5:$A$3001,'[1]Pořadí'!Q77)&gt;0,VLOOKUP(Q77,'[1]Os.hod.data-web'!$A$5:$E$3001,5,FALSE),"-"))</f>
        <v>-</v>
      </c>
    </row>
    <row r="78" spans="1:19" ht="15.75">
      <c r="A78" s="2"/>
      <c r="B78" s="8">
        <f t="shared" si="15"/>
        <v>263</v>
      </c>
      <c r="C78" s="9" t="str">
        <f t="shared" si="16"/>
        <v>-</v>
      </c>
      <c r="D78" s="10" t="str">
        <f t="shared" si="17"/>
        <v>-</v>
      </c>
      <c r="E78" s="8">
        <f t="shared" si="18"/>
        <v>308</v>
      </c>
      <c r="F78" s="9" t="str">
        <f t="shared" si="19"/>
        <v>-</v>
      </c>
      <c r="G78" s="10" t="str">
        <f t="shared" si="20"/>
        <v>-</v>
      </c>
      <c r="H78" s="8">
        <f t="shared" si="21"/>
        <v>358</v>
      </c>
      <c r="I78" s="9" t="str">
        <f t="shared" si="22"/>
        <v>-</v>
      </c>
      <c r="J78" s="10" t="str">
        <f t="shared" si="23"/>
        <v>-</v>
      </c>
      <c r="K78" s="8" t="str">
        <f t="shared" si="24"/>
        <v>397d</v>
      </c>
      <c r="L78" s="9" t="str">
        <f t="shared" si="25"/>
        <v>-</v>
      </c>
      <c r="M78" s="10" t="str">
        <f t="shared" si="26"/>
        <v>-</v>
      </c>
      <c r="N78" s="8">
        <f t="shared" si="27"/>
        <v>426</v>
      </c>
      <c r="O78" s="9" t="str">
        <f t="shared" si="28"/>
        <v>-</v>
      </c>
      <c r="P78" s="10" t="str">
        <f t="shared" si="29"/>
        <v>-</v>
      </c>
      <c r="Q78" s="11">
        <f>IF('[1]Kritéria'!C79="","",'[1]Kritéria'!C79)</f>
        <v>71</v>
      </c>
      <c r="R78" s="12" t="str">
        <f>IF(Q78="","",IF(COUNTIF('[1]Os.hod.data-web'!$A$5:$A$3001,'[1]Pořadí'!Q78)&gt;0,VLOOKUP(Q78,'[1]Os.hod.data-web'!$A$5:$E$3001,4,FALSE),"-"))</f>
        <v>-</v>
      </c>
      <c r="S78" s="12" t="str">
        <f>IF(Q78="","",IF(COUNTIF('[1]Os.hod.data-web'!$A$5:$A$3001,'[1]Pořadí'!Q78)&gt;0,VLOOKUP(Q78,'[1]Os.hod.data-web'!$A$5:$E$3001,5,FALSE),"-"))</f>
        <v>-</v>
      </c>
    </row>
    <row r="79" spans="1:19" ht="15.75">
      <c r="A79" s="2"/>
      <c r="B79" s="8">
        <f t="shared" si="15"/>
        <v>264</v>
      </c>
      <c r="C79" s="9" t="str">
        <f t="shared" si="16"/>
        <v>-</v>
      </c>
      <c r="D79" s="10" t="str">
        <f t="shared" si="17"/>
        <v>-</v>
      </c>
      <c r="E79" s="8">
        <f t="shared" si="18"/>
        <v>309</v>
      </c>
      <c r="F79" s="9" t="str">
        <f t="shared" si="19"/>
        <v>?</v>
      </c>
      <c r="G79" s="10" t="str">
        <f t="shared" si="20"/>
        <v>?</v>
      </c>
      <c r="H79" s="8">
        <f t="shared" si="21"/>
        <v>359</v>
      </c>
      <c r="I79" s="9" t="str">
        <f t="shared" si="22"/>
        <v>-</v>
      </c>
      <c r="J79" s="10" t="str">
        <f t="shared" si="23"/>
        <v>-</v>
      </c>
      <c r="K79" s="8" t="str">
        <f t="shared" si="24"/>
        <v>398a</v>
      </c>
      <c r="L79" s="9" t="str">
        <f t="shared" si="25"/>
        <v>-</v>
      </c>
      <c r="M79" s="10" t="str">
        <f t="shared" si="26"/>
        <v>-</v>
      </c>
      <c r="N79" s="8">
        <f t="shared" si="27"/>
        <v>427</v>
      </c>
      <c r="O79" s="9" t="str">
        <f t="shared" si="28"/>
        <v>-</v>
      </c>
      <c r="P79" s="10" t="str">
        <f t="shared" si="29"/>
        <v>-</v>
      </c>
      <c r="Q79" s="11">
        <f>IF('[1]Kritéria'!C80="","",'[1]Kritéria'!C80)</f>
        <v>72</v>
      </c>
      <c r="R79" s="12">
        <f>IF(Q79="","",IF(COUNTIF('[1]Os.hod.data-web'!$A$5:$A$3001,'[1]Pořadí'!Q79)&gt;0,VLOOKUP(Q79,'[1]Os.hod.data-web'!$A$5:$E$3001,4,FALSE),"-"))</f>
        <v>5</v>
      </c>
      <c r="S79" s="12">
        <f>IF(Q79="","",IF(COUNTIF('[1]Os.hod.data-web'!$A$5:$A$3001,'[1]Pořadí'!Q79)&gt;0,VLOOKUP(Q79,'[1]Os.hod.data-web'!$A$5:$E$3001,5,FALSE),"-"))</f>
        <v>0</v>
      </c>
    </row>
    <row r="80" spans="1:19" ht="15.75">
      <c r="A80" s="2"/>
      <c r="B80" s="8">
        <f t="shared" si="15"/>
        <v>265</v>
      </c>
      <c r="C80" s="9" t="str">
        <f t="shared" si="16"/>
        <v>-</v>
      </c>
      <c r="D80" s="10" t="str">
        <f t="shared" si="17"/>
        <v>-</v>
      </c>
      <c r="E80" s="8">
        <f t="shared" si="18"/>
        <v>310</v>
      </c>
      <c r="F80" s="9">
        <f t="shared" si="19"/>
        <v>3</v>
      </c>
      <c r="G80" s="10">
        <f t="shared" si="20"/>
        <v>88.2</v>
      </c>
      <c r="H80" s="8">
        <f t="shared" si="21"/>
        <v>360</v>
      </c>
      <c r="I80" s="9" t="str">
        <f t="shared" si="22"/>
        <v>-</v>
      </c>
      <c r="J80" s="10" t="str">
        <f t="shared" si="23"/>
        <v>-</v>
      </c>
      <c r="K80" s="8" t="str">
        <f t="shared" si="24"/>
        <v>398b</v>
      </c>
      <c r="L80" s="9" t="str">
        <f t="shared" si="25"/>
        <v>-</v>
      </c>
      <c r="M80" s="10" t="str">
        <f t="shared" si="26"/>
        <v>-</v>
      </c>
      <c r="N80" s="8">
        <f t="shared" si="27"/>
        <v>428</v>
      </c>
      <c r="O80" s="9" t="str">
        <f t="shared" si="28"/>
        <v>-</v>
      </c>
      <c r="P80" s="10" t="str">
        <f t="shared" si="29"/>
        <v>-</v>
      </c>
      <c r="Q80" s="11">
        <f>IF('[1]Kritéria'!C81="","",'[1]Kritéria'!C81)</f>
        <v>73</v>
      </c>
      <c r="R80" s="12" t="str">
        <f>IF(Q80="","",IF(COUNTIF('[1]Os.hod.data-web'!$A$5:$A$3001,'[1]Pořadí'!Q80)&gt;0,VLOOKUP(Q80,'[1]Os.hod.data-web'!$A$5:$E$3001,4,FALSE),"-"))</f>
        <v>-</v>
      </c>
      <c r="S80" s="12" t="str">
        <f>IF(Q80="","",IF(COUNTIF('[1]Os.hod.data-web'!$A$5:$A$3001,'[1]Pořadí'!Q80)&gt;0,VLOOKUP(Q80,'[1]Os.hod.data-web'!$A$5:$E$3001,5,FALSE),"-"))</f>
        <v>-</v>
      </c>
    </row>
    <row r="81" spans="1:19" ht="15.75">
      <c r="A81" s="2"/>
      <c r="B81" s="8">
        <f t="shared" si="15"/>
        <v>266</v>
      </c>
      <c r="C81" s="9">
        <f t="shared" si="16"/>
        <v>3</v>
      </c>
      <c r="D81" s="10">
        <f t="shared" si="17"/>
        <v>88.5</v>
      </c>
      <c r="E81" s="8">
        <f t="shared" si="18"/>
        <v>311</v>
      </c>
      <c r="F81" s="9" t="str">
        <f t="shared" si="19"/>
        <v>-</v>
      </c>
      <c r="G81" s="10" t="str">
        <f t="shared" si="20"/>
        <v>-</v>
      </c>
      <c r="H81" s="8">
        <f t="shared" si="21"/>
        <v>361</v>
      </c>
      <c r="I81" s="9" t="str">
        <f t="shared" si="22"/>
        <v>-</v>
      </c>
      <c r="J81" s="10" t="str">
        <f t="shared" si="23"/>
        <v>-</v>
      </c>
      <c r="K81" s="8" t="str">
        <f t="shared" si="24"/>
        <v>398c</v>
      </c>
      <c r="L81" s="9" t="str">
        <f t="shared" si="25"/>
        <v>-</v>
      </c>
      <c r="M81" s="10" t="str">
        <f t="shared" si="26"/>
        <v>-</v>
      </c>
      <c r="N81" s="8">
        <f t="shared" si="27"/>
        <v>429</v>
      </c>
      <c r="O81" s="9" t="str">
        <f t="shared" si="28"/>
        <v>-</v>
      </c>
      <c r="P81" s="10" t="str">
        <f t="shared" si="29"/>
        <v>-</v>
      </c>
      <c r="Q81" s="11">
        <f>IF('[1]Kritéria'!C82="","",'[1]Kritéria'!C82)</f>
        <v>74</v>
      </c>
      <c r="R81" s="12" t="str">
        <f>IF(Q81="","",IF(COUNTIF('[1]Os.hod.data-web'!$A$5:$A$3001,'[1]Pořadí'!Q81)&gt;0,VLOOKUP(Q81,'[1]Os.hod.data-web'!$A$5:$E$3001,4,FALSE),"-"))</f>
        <v>-</v>
      </c>
      <c r="S81" s="12" t="str">
        <f>IF(Q81="","",IF(COUNTIF('[1]Os.hod.data-web'!$A$5:$A$3001,'[1]Pořadí'!Q81)&gt;0,VLOOKUP(Q81,'[1]Os.hod.data-web'!$A$5:$E$3001,5,FALSE),"-"))</f>
        <v>-</v>
      </c>
    </row>
    <row r="82" spans="1:19" ht="15.75">
      <c r="A82" s="2"/>
      <c r="B82" s="8">
        <f t="shared" si="15"/>
        <v>267</v>
      </c>
      <c r="C82" s="9" t="str">
        <f t="shared" si="16"/>
        <v>-</v>
      </c>
      <c r="D82" s="10" t="str">
        <f t="shared" si="17"/>
        <v>-</v>
      </c>
      <c r="E82" s="8">
        <f t="shared" si="18"/>
        <v>312</v>
      </c>
      <c r="F82" s="9">
        <f t="shared" si="19"/>
        <v>3</v>
      </c>
      <c r="G82" s="10">
        <f t="shared" si="20"/>
        <v>63.945</v>
      </c>
      <c r="H82" s="8">
        <f t="shared" si="21"/>
        <v>362</v>
      </c>
      <c r="I82" s="9" t="str">
        <f t="shared" si="22"/>
        <v>-</v>
      </c>
      <c r="J82" s="10" t="str">
        <f t="shared" si="23"/>
        <v>-</v>
      </c>
      <c r="K82" s="8" t="str">
        <f t="shared" si="24"/>
        <v>398d</v>
      </c>
      <c r="L82" s="9" t="str">
        <f t="shared" si="25"/>
        <v>-</v>
      </c>
      <c r="M82" s="10" t="str">
        <f t="shared" si="26"/>
        <v>-</v>
      </c>
      <c r="N82" s="8">
        <f t="shared" si="27"/>
        <v>430</v>
      </c>
      <c r="O82" s="9">
        <f t="shared" si="28"/>
        <v>5</v>
      </c>
      <c r="P82" s="10">
        <f t="shared" si="29"/>
        <v>0</v>
      </c>
      <c r="Q82" s="11">
        <f>IF('[1]Kritéria'!C83="","",'[1]Kritéria'!C83)</f>
        <v>75</v>
      </c>
      <c r="R82" s="12" t="str">
        <f>IF(Q82="","",IF(COUNTIF('[1]Os.hod.data-web'!$A$5:$A$3001,'[1]Pořadí'!Q82)&gt;0,VLOOKUP(Q82,'[1]Os.hod.data-web'!$A$5:$E$3001,4,FALSE),"-"))</f>
        <v>-</v>
      </c>
      <c r="S82" s="12" t="str">
        <f>IF(Q82="","",IF(COUNTIF('[1]Os.hod.data-web'!$A$5:$A$3001,'[1]Pořadí'!Q82)&gt;0,VLOOKUP(Q82,'[1]Os.hod.data-web'!$A$5:$E$3001,5,FALSE),"-"))</f>
        <v>-</v>
      </c>
    </row>
    <row r="83" spans="1:19" ht="15.75">
      <c r="A83" s="2"/>
      <c r="B83" s="8">
        <f t="shared" si="15"/>
        <v>268</v>
      </c>
      <c r="C83" s="9" t="str">
        <f t="shared" si="16"/>
        <v>-</v>
      </c>
      <c r="D83" s="10" t="str">
        <f t="shared" si="17"/>
        <v>-</v>
      </c>
      <c r="E83" s="8">
        <f t="shared" si="18"/>
        <v>313</v>
      </c>
      <c r="F83" s="9" t="str">
        <f t="shared" si="19"/>
        <v>?</v>
      </c>
      <c r="G83" s="10" t="str">
        <f t="shared" si="20"/>
        <v>?</v>
      </c>
      <c r="H83" s="8">
        <f t="shared" si="21"/>
        <v>363</v>
      </c>
      <c r="I83" s="9" t="str">
        <f t="shared" si="22"/>
        <v>-</v>
      </c>
      <c r="J83" s="10" t="str">
        <f t="shared" si="23"/>
        <v>-</v>
      </c>
      <c r="K83" s="8" t="str">
        <f t="shared" si="24"/>
        <v>399a</v>
      </c>
      <c r="L83" s="9" t="str">
        <f t="shared" si="25"/>
        <v>-</v>
      </c>
      <c r="M83" s="10" t="str">
        <f t="shared" si="26"/>
        <v>-</v>
      </c>
      <c r="N83" s="8">
        <f t="shared" si="27"/>
        <v>431</v>
      </c>
      <c r="O83" s="9">
        <f t="shared" si="28"/>
        <v>5</v>
      </c>
      <c r="P83" s="10">
        <f t="shared" si="29"/>
        <v>0</v>
      </c>
      <c r="Q83" s="11">
        <f>IF('[1]Kritéria'!C84="","",'[1]Kritéria'!C84)</f>
        <v>76</v>
      </c>
      <c r="R83" s="12" t="str">
        <f>IF(Q83="","",IF(COUNTIF('[1]Os.hod.data-web'!$A$5:$A$3001,'[1]Pořadí'!Q83)&gt;0,VLOOKUP(Q83,'[1]Os.hod.data-web'!$A$5:$E$3001,4,FALSE),"-"))</f>
        <v>-</v>
      </c>
      <c r="S83" s="12" t="str">
        <f>IF(Q83="","",IF(COUNTIF('[1]Os.hod.data-web'!$A$5:$A$3001,'[1]Pořadí'!Q83)&gt;0,VLOOKUP(Q83,'[1]Os.hod.data-web'!$A$5:$E$3001,5,FALSE),"-"))</f>
        <v>-</v>
      </c>
    </row>
    <row r="84" spans="1:19" ht="15.75">
      <c r="A84" s="2"/>
      <c r="B84" s="8">
        <f t="shared" si="15"/>
        <v>269</v>
      </c>
      <c r="C84" s="9" t="str">
        <f t="shared" si="16"/>
        <v>-</v>
      </c>
      <c r="D84" s="10" t="str">
        <f t="shared" si="17"/>
        <v>-</v>
      </c>
      <c r="E84" s="8">
        <f t="shared" si="18"/>
        <v>314</v>
      </c>
      <c r="F84" s="9" t="str">
        <f t="shared" si="19"/>
        <v>-</v>
      </c>
      <c r="G84" s="10" t="str">
        <f t="shared" si="20"/>
        <v>-</v>
      </c>
      <c r="H84" s="8">
        <f t="shared" si="21"/>
        <v>364</v>
      </c>
      <c r="I84" s="9" t="str">
        <f t="shared" si="22"/>
        <v>-</v>
      </c>
      <c r="J84" s="10" t="str">
        <f t="shared" si="23"/>
        <v>-</v>
      </c>
      <c r="K84" s="8" t="str">
        <f t="shared" si="24"/>
        <v>399b</v>
      </c>
      <c r="L84" s="9" t="str">
        <f t="shared" si="25"/>
        <v>-</v>
      </c>
      <c r="M84" s="10" t="str">
        <f t="shared" si="26"/>
        <v>-</v>
      </c>
      <c r="N84" s="8">
        <f t="shared" si="27"/>
        <v>432</v>
      </c>
      <c r="O84" s="9" t="str">
        <f t="shared" si="28"/>
        <v>-</v>
      </c>
      <c r="P84" s="10" t="str">
        <f t="shared" si="29"/>
        <v>-</v>
      </c>
      <c r="Q84" s="11">
        <f>IF('[1]Kritéria'!C85="","",'[1]Kritéria'!C85)</f>
        <v>77</v>
      </c>
      <c r="R84" s="12" t="str">
        <f>IF(Q84="","",IF(COUNTIF('[1]Os.hod.data-web'!$A$5:$A$3001,'[1]Pořadí'!Q84)&gt;0,VLOOKUP(Q84,'[1]Os.hod.data-web'!$A$5:$E$3001,4,FALSE),"-"))</f>
        <v>-</v>
      </c>
      <c r="S84" s="12" t="str">
        <f>IF(Q84="","",IF(COUNTIF('[1]Os.hod.data-web'!$A$5:$A$3001,'[1]Pořadí'!Q84)&gt;0,VLOOKUP(Q84,'[1]Os.hod.data-web'!$A$5:$E$3001,5,FALSE),"-"))</f>
        <v>-</v>
      </c>
    </row>
    <row r="85" spans="1:19" ht="15.75">
      <c r="A85" s="2"/>
      <c r="B85" s="8">
        <f t="shared" si="15"/>
        <v>270</v>
      </c>
      <c r="C85" s="9" t="str">
        <f t="shared" si="16"/>
        <v>-</v>
      </c>
      <c r="D85" s="10" t="str">
        <f t="shared" si="17"/>
        <v>-</v>
      </c>
      <c r="E85" s="8">
        <f t="shared" si="18"/>
        <v>315</v>
      </c>
      <c r="F85" s="9" t="str">
        <f t="shared" si="19"/>
        <v>-</v>
      </c>
      <c r="G85" s="10" t="str">
        <f t="shared" si="20"/>
        <v>-</v>
      </c>
      <c r="H85" s="8">
        <f t="shared" si="21"/>
        <v>365</v>
      </c>
      <c r="I85" s="9" t="str">
        <f t="shared" si="22"/>
        <v>-</v>
      </c>
      <c r="J85" s="10" t="str">
        <f t="shared" si="23"/>
        <v>-</v>
      </c>
      <c r="K85" s="8" t="str">
        <f t="shared" si="24"/>
        <v>399c</v>
      </c>
      <c r="L85" s="9" t="str">
        <f t="shared" si="25"/>
        <v>-</v>
      </c>
      <c r="M85" s="10" t="str">
        <f t="shared" si="26"/>
        <v>-</v>
      </c>
      <c r="N85" s="8">
        <f t="shared" si="27"/>
        <v>433</v>
      </c>
      <c r="O85" s="9">
        <f t="shared" si="28"/>
        <v>5</v>
      </c>
      <c r="P85" s="10">
        <f t="shared" si="29"/>
        <v>0</v>
      </c>
      <c r="Q85" s="11">
        <f>IF('[1]Kritéria'!C86="","",'[1]Kritéria'!C86)</f>
        <v>78</v>
      </c>
      <c r="R85" s="12" t="str">
        <f>IF(Q85="","",IF(COUNTIF('[1]Os.hod.data-web'!$A$5:$A$3001,'[1]Pořadí'!Q85)&gt;0,VLOOKUP(Q85,'[1]Os.hod.data-web'!$A$5:$E$3001,4,FALSE),"-"))</f>
        <v>-</v>
      </c>
      <c r="S85" s="12" t="str">
        <f>IF(Q85="","",IF(COUNTIF('[1]Os.hod.data-web'!$A$5:$A$3001,'[1]Pořadí'!Q85)&gt;0,VLOOKUP(Q85,'[1]Os.hod.data-web'!$A$5:$E$3001,5,FALSE),"-"))</f>
        <v>-</v>
      </c>
    </row>
    <row r="86" spans="1:19" ht="15.75">
      <c r="A86" s="2"/>
      <c r="B86" s="8">
        <f t="shared" si="15"/>
        <v>271</v>
      </c>
      <c r="C86" s="9" t="str">
        <f t="shared" si="16"/>
        <v>-</v>
      </c>
      <c r="D86" s="10" t="str">
        <f t="shared" si="17"/>
        <v>-</v>
      </c>
      <c r="E86" s="8">
        <f t="shared" si="18"/>
        <v>316</v>
      </c>
      <c r="F86" s="9">
        <f t="shared" si="19"/>
        <v>2</v>
      </c>
      <c r="G86" s="10">
        <f t="shared" si="20"/>
        <v>109.5</v>
      </c>
      <c r="H86" s="8">
        <f t="shared" si="21"/>
        <v>366</v>
      </c>
      <c r="I86" s="9" t="str">
        <f t="shared" si="22"/>
        <v>-</v>
      </c>
      <c r="J86" s="10" t="str">
        <f t="shared" si="23"/>
        <v>-</v>
      </c>
      <c r="K86" s="8" t="str">
        <f t="shared" si="24"/>
        <v>399d</v>
      </c>
      <c r="L86" s="9" t="str">
        <f t="shared" si="25"/>
        <v>-</v>
      </c>
      <c r="M86" s="10" t="str">
        <f t="shared" si="26"/>
        <v>-</v>
      </c>
      <c r="N86" s="8">
        <f t="shared" si="27"/>
        <v>434</v>
      </c>
      <c r="O86" s="9" t="str">
        <f t="shared" si="28"/>
        <v>-</v>
      </c>
      <c r="P86" s="10" t="str">
        <f t="shared" si="29"/>
        <v>-</v>
      </c>
      <c r="Q86" s="11">
        <f>IF('[1]Kritéria'!C87="","",'[1]Kritéria'!C87)</f>
        <v>79</v>
      </c>
      <c r="R86" s="12" t="str">
        <f>IF(Q86="","",IF(COUNTIF('[1]Os.hod.data-web'!$A$5:$A$3001,'[1]Pořadí'!Q86)&gt;0,VLOOKUP(Q86,'[1]Os.hod.data-web'!$A$5:$E$3001,4,FALSE),"-"))</f>
        <v>-</v>
      </c>
      <c r="S86" s="12" t="str">
        <f>IF(Q86="","",IF(COUNTIF('[1]Os.hod.data-web'!$A$5:$A$3001,'[1]Pořadí'!Q86)&gt;0,VLOOKUP(Q86,'[1]Os.hod.data-web'!$A$5:$E$3001,5,FALSE),"-"))</f>
        <v>-</v>
      </c>
    </row>
    <row r="87" spans="1:19" ht="15.75">
      <c r="A87" s="2"/>
      <c r="B87" s="8">
        <f t="shared" si="15"/>
        <v>272</v>
      </c>
      <c r="C87" s="9" t="str">
        <f t="shared" si="16"/>
        <v>-</v>
      </c>
      <c r="D87" s="10" t="str">
        <f t="shared" si="17"/>
        <v>-</v>
      </c>
      <c r="E87" s="8">
        <f t="shared" si="18"/>
        <v>317</v>
      </c>
      <c r="F87" s="9" t="str">
        <f t="shared" si="19"/>
        <v>-</v>
      </c>
      <c r="G87" s="10" t="str">
        <f t="shared" si="20"/>
        <v>-</v>
      </c>
      <c r="H87" s="8">
        <f t="shared" si="21"/>
        <v>367</v>
      </c>
      <c r="I87" s="9" t="str">
        <f t="shared" si="22"/>
        <v>-</v>
      </c>
      <c r="J87" s="10" t="str">
        <f t="shared" si="23"/>
        <v>-</v>
      </c>
      <c r="K87" s="8">
        <f t="shared" si="24"/>
        <v>400</v>
      </c>
      <c r="L87" s="9" t="str">
        <f t="shared" si="25"/>
        <v>-</v>
      </c>
      <c r="M87" s="10" t="str">
        <f t="shared" si="26"/>
        <v>-</v>
      </c>
      <c r="N87" s="8">
        <f t="shared" si="27"/>
        <v>435</v>
      </c>
      <c r="O87" s="9" t="str">
        <f t="shared" si="28"/>
        <v>-</v>
      </c>
      <c r="P87" s="10" t="str">
        <f t="shared" si="29"/>
        <v>-</v>
      </c>
      <c r="Q87" s="11">
        <f>IF('[1]Kritéria'!C88="","",'[1]Kritéria'!C88)</f>
        <v>80</v>
      </c>
      <c r="R87" s="12" t="str">
        <f>IF(Q87="","",IF(COUNTIF('[1]Os.hod.data-web'!$A$5:$A$3001,'[1]Pořadí'!Q87)&gt;0,VLOOKUP(Q87,'[1]Os.hod.data-web'!$A$5:$E$3001,4,FALSE),"-"))</f>
        <v>?</v>
      </c>
      <c r="S87" s="12" t="str">
        <f>IF(Q87="","",IF(COUNTIF('[1]Os.hod.data-web'!$A$5:$A$3001,'[1]Pořadí'!Q87)&gt;0,VLOOKUP(Q87,'[1]Os.hod.data-web'!$A$5:$E$3001,5,FALSE),"-"))</f>
        <v>?</v>
      </c>
    </row>
    <row r="88" spans="1:19" ht="15.75">
      <c r="A88" s="2"/>
      <c r="B88" s="8">
        <f t="shared" si="15"/>
        <v>273</v>
      </c>
      <c r="C88" s="9" t="str">
        <f t="shared" si="16"/>
        <v>-</v>
      </c>
      <c r="D88" s="10" t="str">
        <f t="shared" si="17"/>
        <v>-</v>
      </c>
      <c r="E88" s="8">
        <f t="shared" si="18"/>
        <v>318</v>
      </c>
      <c r="F88" s="9" t="str">
        <f t="shared" si="19"/>
        <v>-</v>
      </c>
      <c r="G88" s="10" t="str">
        <f t="shared" si="20"/>
        <v>-</v>
      </c>
      <c r="H88" s="8">
        <f t="shared" si="21"/>
        <v>368</v>
      </c>
      <c r="I88" s="9" t="str">
        <f t="shared" si="22"/>
        <v>-</v>
      </c>
      <c r="J88" s="10" t="str">
        <f t="shared" si="23"/>
        <v>-</v>
      </c>
      <c r="K88" s="8" t="str">
        <f t="shared" si="24"/>
        <v>401a</v>
      </c>
      <c r="L88" s="9" t="str">
        <f t="shared" si="25"/>
        <v>-</v>
      </c>
      <c r="M88" s="10" t="str">
        <f t="shared" si="26"/>
        <v>-</v>
      </c>
      <c r="N88" s="8">
        <f t="shared" si="27"/>
        <v>436</v>
      </c>
      <c r="O88" s="9">
        <f t="shared" si="28"/>
        <v>3</v>
      </c>
      <c r="P88" s="10">
        <f t="shared" si="29"/>
        <v>90</v>
      </c>
      <c r="Q88" s="11" t="str">
        <f>IF('[1]Kritéria'!C89="","",'[1]Kritéria'!C89)</f>
        <v>80a</v>
      </c>
      <c r="R88" s="12" t="str">
        <f>IF(Q88="","",IF(COUNTIF('[1]Os.hod.data-web'!$A$5:$A$3001,'[1]Pořadí'!Q88)&gt;0,VLOOKUP(Q88,'[1]Os.hod.data-web'!$A$5:$E$3001,4,FALSE),"-"))</f>
        <v>-</v>
      </c>
      <c r="S88" s="12" t="str">
        <f>IF(Q88="","",IF(COUNTIF('[1]Os.hod.data-web'!$A$5:$A$3001,'[1]Pořadí'!Q88)&gt;0,VLOOKUP(Q88,'[1]Os.hod.data-web'!$A$5:$E$3001,5,FALSE),"-"))</f>
        <v>-</v>
      </c>
    </row>
    <row r="89" spans="1:19" ht="15.75">
      <c r="A89" s="2"/>
      <c r="B89" s="8">
        <f t="shared" si="15"/>
        <v>274</v>
      </c>
      <c r="C89" s="9" t="str">
        <f t="shared" si="16"/>
        <v>-</v>
      </c>
      <c r="D89" s="10" t="str">
        <f t="shared" si="17"/>
        <v>-</v>
      </c>
      <c r="E89" s="8">
        <f t="shared" si="18"/>
        <v>319</v>
      </c>
      <c r="F89" s="9" t="str">
        <f t="shared" si="19"/>
        <v>-</v>
      </c>
      <c r="G89" s="10" t="str">
        <f t="shared" si="20"/>
        <v>-</v>
      </c>
      <c r="H89" s="8">
        <f t="shared" si="21"/>
        <v>369</v>
      </c>
      <c r="I89" s="9" t="str">
        <f t="shared" si="22"/>
        <v>-</v>
      </c>
      <c r="J89" s="10" t="str">
        <f t="shared" si="23"/>
        <v>-</v>
      </c>
      <c r="K89" s="8" t="str">
        <f t="shared" si="24"/>
        <v>401b</v>
      </c>
      <c r="L89" s="9" t="str">
        <f t="shared" si="25"/>
        <v>-</v>
      </c>
      <c r="M89" s="10" t="str">
        <f t="shared" si="26"/>
        <v>-</v>
      </c>
      <c r="N89" s="8">
        <f t="shared" si="27"/>
        <v>437</v>
      </c>
      <c r="O89" s="9" t="str">
        <f t="shared" si="28"/>
        <v>-</v>
      </c>
      <c r="P89" s="10" t="str">
        <f t="shared" si="29"/>
        <v>-</v>
      </c>
      <c r="Q89" s="11">
        <f>IF('[1]Kritéria'!C90="","",'[1]Kritéria'!C90)</f>
        <v>81</v>
      </c>
      <c r="R89" s="12" t="str">
        <f>IF(Q89="","",IF(COUNTIF('[1]Os.hod.data-web'!$A$5:$A$3001,'[1]Pořadí'!Q89)&gt;0,VLOOKUP(Q89,'[1]Os.hod.data-web'!$A$5:$E$3001,4,FALSE),"-"))</f>
        <v>-</v>
      </c>
      <c r="S89" s="12" t="str">
        <f>IF(Q89="","",IF(COUNTIF('[1]Os.hod.data-web'!$A$5:$A$3001,'[1]Pořadí'!Q89)&gt;0,VLOOKUP(Q89,'[1]Os.hod.data-web'!$A$5:$E$3001,5,FALSE),"-"))</f>
        <v>-</v>
      </c>
    </row>
    <row r="90" spans="1:19" ht="15.75">
      <c r="A90" s="2"/>
      <c r="B90" s="8">
        <f t="shared" si="15"/>
        <v>275</v>
      </c>
      <c r="C90" s="9">
        <f t="shared" si="16"/>
        <v>1</v>
      </c>
      <c r="D90" s="10">
        <f t="shared" si="17"/>
        <v>192.75</v>
      </c>
      <c r="E90" s="8">
        <f t="shared" si="18"/>
        <v>320</v>
      </c>
      <c r="F90" s="9" t="str">
        <f t="shared" si="19"/>
        <v>-</v>
      </c>
      <c r="G90" s="10" t="str">
        <f t="shared" si="20"/>
        <v>-</v>
      </c>
      <c r="H90" s="8">
        <f t="shared" si="21"/>
        <v>370</v>
      </c>
      <c r="I90" s="9" t="str">
        <f t="shared" si="22"/>
        <v>-</v>
      </c>
      <c r="J90" s="10" t="str">
        <f t="shared" si="23"/>
        <v>-</v>
      </c>
      <c r="K90" s="8" t="str">
        <f t="shared" si="24"/>
        <v>401c</v>
      </c>
      <c r="L90" s="9" t="str">
        <f t="shared" si="25"/>
        <v>-</v>
      </c>
      <c r="M90" s="10" t="str">
        <f t="shared" si="26"/>
        <v>-</v>
      </c>
      <c r="N90" s="8">
        <f t="shared" si="27"/>
        <v>438</v>
      </c>
      <c r="O90" s="9" t="str">
        <f t="shared" si="28"/>
        <v>-</v>
      </c>
      <c r="P90" s="10" t="str">
        <f t="shared" si="29"/>
        <v>-</v>
      </c>
      <c r="Q90" s="11">
        <f>IF('[1]Kritéria'!C91="","",'[1]Kritéria'!C91)</f>
        <v>82</v>
      </c>
      <c r="R90" s="12" t="str">
        <f>IF(Q90="","",IF(COUNTIF('[1]Os.hod.data-web'!$A$5:$A$3001,'[1]Pořadí'!Q90)&gt;0,VLOOKUP(Q90,'[1]Os.hod.data-web'!$A$5:$E$3001,4,FALSE),"-"))</f>
        <v>-</v>
      </c>
      <c r="S90" s="12" t="str">
        <f>IF(Q90="","",IF(COUNTIF('[1]Os.hod.data-web'!$A$5:$A$3001,'[1]Pořadí'!Q90)&gt;0,VLOOKUP(Q90,'[1]Os.hod.data-web'!$A$5:$E$3001,5,FALSE),"-"))</f>
        <v>-</v>
      </c>
    </row>
    <row r="91" spans="1:19" ht="15.75">
      <c r="A91" s="2"/>
      <c r="B91" s="8" t="str">
        <f t="shared" si="15"/>
        <v>276a</v>
      </c>
      <c r="C91" s="9" t="str">
        <f t="shared" si="16"/>
        <v>-</v>
      </c>
      <c r="D91" s="10" t="str">
        <f t="shared" si="17"/>
        <v>-</v>
      </c>
      <c r="E91" s="8">
        <f t="shared" si="18"/>
        <v>321</v>
      </c>
      <c r="F91" s="9" t="str">
        <f t="shared" si="19"/>
        <v>-</v>
      </c>
      <c r="G91" s="10" t="str">
        <f t="shared" si="20"/>
        <v>-</v>
      </c>
      <c r="H91" s="8">
        <f t="shared" si="21"/>
        <v>371</v>
      </c>
      <c r="I91" s="9">
        <f t="shared" si="22"/>
        <v>5</v>
      </c>
      <c r="J91" s="10">
        <f t="shared" si="23"/>
        <v>0</v>
      </c>
      <c r="K91" s="8" t="str">
        <f t="shared" si="24"/>
        <v>401d</v>
      </c>
      <c r="L91" s="9" t="str">
        <f t="shared" si="25"/>
        <v>-</v>
      </c>
      <c r="M91" s="10" t="str">
        <f t="shared" si="26"/>
        <v>-</v>
      </c>
      <c r="N91" s="8">
        <f t="shared" si="27"/>
        <v>439</v>
      </c>
      <c r="O91" s="9" t="str">
        <f t="shared" si="28"/>
        <v>-</v>
      </c>
      <c r="P91" s="10" t="str">
        <f t="shared" si="29"/>
        <v>-</v>
      </c>
      <c r="Q91" s="11">
        <f>IF('[1]Kritéria'!C92="","",'[1]Kritéria'!C92)</f>
        <v>83</v>
      </c>
      <c r="R91" s="12" t="str">
        <f>IF(Q91="","",IF(COUNTIF('[1]Os.hod.data-web'!$A$5:$A$3001,'[1]Pořadí'!Q91)&gt;0,VLOOKUP(Q91,'[1]Os.hod.data-web'!$A$5:$E$3001,4,FALSE),"-"))</f>
        <v>-</v>
      </c>
      <c r="S91" s="12" t="str">
        <f>IF(Q91="","",IF(COUNTIF('[1]Os.hod.data-web'!$A$5:$A$3001,'[1]Pořadí'!Q91)&gt;0,VLOOKUP(Q91,'[1]Os.hod.data-web'!$A$5:$E$3001,5,FALSE),"-"))</f>
        <v>-</v>
      </c>
    </row>
    <row r="92" spans="1:19" ht="15.75">
      <c r="A92" s="2"/>
      <c r="B92" s="8" t="str">
        <f t="shared" si="15"/>
        <v>276b</v>
      </c>
      <c r="C92" s="9" t="str">
        <f t="shared" si="16"/>
        <v>-</v>
      </c>
      <c r="D92" s="10" t="str">
        <f t="shared" si="17"/>
        <v>-</v>
      </c>
      <c r="E92" s="8">
        <f t="shared" si="18"/>
        <v>322</v>
      </c>
      <c r="F92" s="9" t="str">
        <f t="shared" si="19"/>
        <v>-</v>
      </c>
      <c r="G92" s="10" t="str">
        <f t="shared" si="20"/>
        <v>-</v>
      </c>
      <c r="H92" s="8">
        <f t="shared" si="21"/>
        <v>372</v>
      </c>
      <c r="I92" s="9">
        <f t="shared" si="22"/>
        <v>4</v>
      </c>
      <c r="J92" s="10">
        <f t="shared" si="23"/>
        <v>52.650000000000006</v>
      </c>
      <c r="K92" s="8" t="str">
        <f t="shared" si="24"/>
        <v>401e</v>
      </c>
      <c r="L92" s="9" t="str">
        <f t="shared" si="25"/>
        <v>-</v>
      </c>
      <c r="M92" s="10" t="str">
        <f t="shared" si="26"/>
        <v>-</v>
      </c>
      <c r="N92" s="8">
        <f t="shared" si="27"/>
        <v>440</v>
      </c>
      <c r="O92" s="9">
        <f t="shared" si="28"/>
        <v>3</v>
      </c>
      <c r="P92" s="10">
        <f t="shared" si="29"/>
        <v>88.2</v>
      </c>
      <c r="Q92" s="11">
        <f>IF('[1]Kritéria'!C93="","",'[1]Kritéria'!C93)</f>
        <v>84</v>
      </c>
      <c r="R92" s="12" t="str">
        <f>IF(Q92="","",IF(COUNTIF('[1]Os.hod.data-web'!$A$5:$A$3001,'[1]Pořadí'!Q92)&gt;0,VLOOKUP(Q92,'[1]Os.hod.data-web'!$A$5:$E$3001,4,FALSE),"-"))</f>
        <v>-</v>
      </c>
      <c r="S92" s="12" t="str">
        <f>IF(Q92="","",IF(COUNTIF('[1]Os.hod.data-web'!$A$5:$A$3001,'[1]Pořadí'!Q92)&gt;0,VLOOKUP(Q92,'[1]Os.hod.data-web'!$A$5:$E$3001,5,FALSE),"-"))</f>
        <v>-</v>
      </c>
    </row>
    <row r="93" spans="1:19" ht="15.75">
      <c r="A93" s="2"/>
      <c r="B93" s="8" t="str">
        <f t="shared" si="15"/>
        <v>276c</v>
      </c>
      <c r="C93" s="9" t="str">
        <f t="shared" si="16"/>
        <v>-</v>
      </c>
      <c r="D93" s="10" t="str">
        <f t="shared" si="17"/>
        <v>-</v>
      </c>
      <c r="E93" s="8">
        <f t="shared" si="18"/>
        <v>323</v>
      </c>
      <c r="F93" s="9" t="str">
        <f t="shared" si="19"/>
        <v>-</v>
      </c>
      <c r="G93" s="10" t="str">
        <f t="shared" si="20"/>
        <v>-</v>
      </c>
      <c r="H93" s="8">
        <f t="shared" si="21"/>
        <v>373</v>
      </c>
      <c r="I93" s="9" t="str">
        <f t="shared" si="22"/>
        <v>-</v>
      </c>
      <c r="J93" s="10" t="str">
        <f t="shared" si="23"/>
        <v>-</v>
      </c>
      <c r="K93" s="8" t="str">
        <f t="shared" si="24"/>
        <v>401f</v>
      </c>
      <c r="L93" s="9" t="str">
        <f t="shared" si="25"/>
        <v>-</v>
      </c>
      <c r="M93" s="10" t="str">
        <f t="shared" si="26"/>
        <v>-</v>
      </c>
      <c r="N93" s="8">
        <f t="shared" si="27"/>
        <v>441</v>
      </c>
      <c r="O93" s="9" t="str">
        <f t="shared" si="28"/>
        <v>-</v>
      </c>
      <c r="P93" s="10" t="str">
        <f t="shared" si="29"/>
        <v>-</v>
      </c>
      <c r="Q93" s="11">
        <f>IF('[1]Kritéria'!C94="","",'[1]Kritéria'!C94)</f>
        <v>85</v>
      </c>
      <c r="R93" s="12" t="str">
        <f>IF(Q93="","",IF(COUNTIF('[1]Os.hod.data-web'!$A$5:$A$3001,'[1]Pořadí'!Q93)&gt;0,VLOOKUP(Q93,'[1]Os.hod.data-web'!$A$5:$E$3001,4,FALSE),"-"))</f>
        <v>-</v>
      </c>
      <c r="S93" s="12" t="str">
        <f>IF(Q93="","",IF(COUNTIF('[1]Os.hod.data-web'!$A$5:$A$3001,'[1]Pořadí'!Q93)&gt;0,VLOOKUP(Q93,'[1]Os.hod.data-web'!$A$5:$E$3001,5,FALSE),"-"))</f>
        <v>-</v>
      </c>
    </row>
    <row r="94" spans="1:19" ht="15.75">
      <c r="A94" s="2"/>
      <c r="B94" s="8" t="str">
        <f t="shared" si="15"/>
        <v>276d</v>
      </c>
      <c r="C94" s="9" t="str">
        <f t="shared" si="16"/>
        <v>-</v>
      </c>
      <c r="D94" s="10" t="str">
        <f t="shared" si="17"/>
        <v>-</v>
      </c>
      <c r="E94" s="8">
        <f t="shared" si="18"/>
        <v>324</v>
      </c>
      <c r="F94" s="9">
        <f t="shared" si="19"/>
        <v>5</v>
      </c>
      <c r="G94" s="10">
        <f t="shared" si="20"/>
        <v>0</v>
      </c>
      <c r="H94" s="8">
        <f t="shared" si="21"/>
        <v>374</v>
      </c>
      <c r="I94" s="9" t="str">
        <f t="shared" si="22"/>
        <v>-</v>
      </c>
      <c r="J94" s="10" t="str">
        <f t="shared" si="23"/>
        <v>-</v>
      </c>
      <c r="K94" s="8" t="str">
        <f t="shared" si="24"/>
        <v>402a</v>
      </c>
      <c r="L94" s="9" t="str">
        <f t="shared" si="25"/>
        <v>-</v>
      </c>
      <c r="M94" s="10" t="str">
        <f t="shared" si="26"/>
        <v>-</v>
      </c>
      <c r="N94" s="8">
        <f t="shared" si="27"/>
        <v>442</v>
      </c>
      <c r="O94" s="9" t="str">
        <f t="shared" si="28"/>
        <v>-</v>
      </c>
      <c r="P94" s="10" t="str">
        <f t="shared" si="29"/>
        <v>-</v>
      </c>
      <c r="Q94" s="11">
        <f>IF('[1]Kritéria'!C95="","",'[1]Kritéria'!C95)</f>
        <v>86</v>
      </c>
      <c r="R94" s="12">
        <f>IF(Q94="","",IF(COUNTIF('[1]Os.hod.data-web'!$A$5:$A$3001,'[1]Pořadí'!Q94)&gt;0,VLOOKUP(Q94,'[1]Os.hod.data-web'!$A$5:$E$3001,4,FALSE),"-"))</f>
        <v>3</v>
      </c>
      <c r="S94" s="12">
        <f>IF(Q94="","",IF(COUNTIF('[1]Os.hod.data-web'!$A$5:$A$3001,'[1]Pořadí'!Q94)&gt;0,VLOOKUP(Q94,'[1]Os.hod.data-web'!$A$5:$E$3001,5,FALSE),"-"))</f>
        <v>90</v>
      </c>
    </row>
    <row r="95" spans="1:19" ht="15.75">
      <c r="A95" s="2"/>
      <c r="B95" s="8">
        <f t="shared" si="15"/>
        <v>277</v>
      </c>
      <c r="C95" s="9" t="str">
        <f t="shared" si="16"/>
        <v>-</v>
      </c>
      <c r="D95" s="10" t="str">
        <f t="shared" si="17"/>
        <v>-</v>
      </c>
      <c r="E95" s="8">
        <f t="shared" si="18"/>
        <v>325</v>
      </c>
      <c r="F95" s="9">
        <f t="shared" si="19"/>
        <v>5</v>
      </c>
      <c r="G95" s="10">
        <f t="shared" si="20"/>
        <v>14.25</v>
      </c>
      <c r="H95" s="8">
        <f t="shared" si="21"/>
        <v>375</v>
      </c>
      <c r="I95" s="9" t="str">
        <f t="shared" si="22"/>
        <v>-</v>
      </c>
      <c r="J95" s="10" t="str">
        <f t="shared" si="23"/>
        <v>-</v>
      </c>
      <c r="K95" s="8" t="str">
        <f t="shared" si="24"/>
        <v>402b</v>
      </c>
      <c r="L95" s="9" t="str">
        <f t="shared" si="25"/>
        <v>-</v>
      </c>
      <c r="M95" s="10" t="str">
        <f t="shared" si="26"/>
        <v>-</v>
      </c>
      <c r="N95" s="8">
        <f t="shared" si="27"/>
        <v>443</v>
      </c>
      <c r="O95" s="9">
        <f t="shared" si="28"/>
        <v>2</v>
      </c>
      <c r="P95" s="10">
        <f t="shared" si="29"/>
        <v>93</v>
      </c>
      <c r="Q95" s="11">
        <f>IF('[1]Kritéria'!C96="","",'[1]Kritéria'!C96)</f>
        <v>87</v>
      </c>
      <c r="R95" s="12" t="str">
        <f>IF(Q95="","",IF(COUNTIF('[1]Os.hod.data-web'!$A$5:$A$3001,'[1]Pořadí'!Q95)&gt;0,VLOOKUP(Q95,'[1]Os.hod.data-web'!$A$5:$E$3001,4,FALSE),"-"))</f>
        <v>-</v>
      </c>
      <c r="S95" s="12" t="str">
        <f>IF(Q95="","",IF(COUNTIF('[1]Os.hod.data-web'!$A$5:$A$3001,'[1]Pořadí'!Q95)&gt;0,VLOOKUP(Q95,'[1]Os.hod.data-web'!$A$5:$E$3001,5,FALSE),"-"))</f>
        <v>-</v>
      </c>
    </row>
    <row r="96" spans="1:19" ht="15.75">
      <c r="A96" s="2"/>
      <c r="B96" s="8">
        <f t="shared" si="15"/>
        <v>278</v>
      </c>
      <c r="C96" s="9" t="str">
        <f t="shared" si="16"/>
        <v>-</v>
      </c>
      <c r="D96" s="10" t="str">
        <f t="shared" si="17"/>
        <v>-</v>
      </c>
      <c r="E96" s="8">
        <f t="shared" si="18"/>
        <v>326</v>
      </c>
      <c r="F96" s="9" t="str">
        <f t="shared" si="19"/>
        <v>-</v>
      </c>
      <c r="G96" s="10" t="str">
        <f t="shared" si="20"/>
        <v>-</v>
      </c>
      <c r="H96" s="8">
        <f t="shared" si="21"/>
        <v>376</v>
      </c>
      <c r="I96" s="9" t="str">
        <f t="shared" si="22"/>
        <v>-</v>
      </c>
      <c r="J96" s="10" t="str">
        <f t="shared" si="23"/>
        <v>-</v>
      </c>
      <c r="K96" s="8" t="str">
        <f t="shared" si="24"/>
        <v>402c</v>
      </c>
      <c r="L96" s="9" t="str">
        <f t="shared" si="25"/>
        <v>-</v>
      </c>
      <c r="M96" s="10" t="str">
        <f t="shared" si="26"/>
        <v>-</v>
      </c>
      <c r="N96" s="8">
        <f t="shared" si="27"/>
        <v>444</v>
      </c>
      <c r="O96" s="9">
        <f t="shared" si="28"/>
        <v>4</v>
      </c>
      <c r="P96" s="10">
        <f t="shared" si="29"/>
        <v>43.5</v>
      </c>
      <c r="Q96" s="11">
        <f>IF('[1]Kritéria'!C97="","",'[1]Kritéria'!C97)</f>
        <v>88</v>
      </c>
      <c r="R96" s="12" t="str">
        <f>IF(Q96="","",IF(COUNTIF('[1]Os.hod.data-web'!$A$5:$A$3001,'[1]Pořadí'!Q96)&gt;0,VLOOKUP(Q96,'[1]Os.hod.data-web'!$A$5:$E$3001,4,FALSE),"-"))</f>
        <v>-</v>
      </c>
      <c r="S96" s="12" t="str">
        <f>IF(Q96="","",IF(COUNTIF('[1]Os.hod.data-web'!$A$5:$A$3001,'[1]Pořadí'!Q96)&gt;0,VLOOKUP(Q96,'[1]Os.hod.data-web'!$A$5:$E$3001,5,FALSE),"-"))</f>
        <v>-</v>
      </c>
    </row>
    <row r="97" spans="1:19" ht="15.75">
      <c r="A97" s="2"/>
      <c r="B97" s="8">
        <f t="shared" si="15"/>
        <v>279</v>
      </c>
      <c r="C97" s="9" t="str">
        <f t="shared" si="16"/>
        <v>-</v>
      </c>
      <c r="D97" s="10" t="str">
        <f t="shared" si="17"/>
        <v>-</v>
      </c>
      <c r="E97" s="8">
        <f t="shared" si="18"/>
        <v>327</v>
      </c>
      <c r="F97" s="9" t="str">
        <f t="shared" si="19"/>
        <v>-</v>
      </c>
      <c r="G97" s="10" t="str">
        <f t="shared" si="20"/>
        <v>-</v>
      </c>
      <c r="H97" s="8">
        <f t="shared" si="21"/>
        <v>377</v>
      </c>
      <c r="I97" s="9">
        <f t="shared" si="22"/>
        <v>3</v>
      </c>
      <c r="J97" s="10">
        <f t="shared" si="23"/>
        <v>84</v>
      </c>
      <c r="K97" s="8" t="str">
        <f t="shared" si="24"/>
        <v>402d</v>
      </c>
      <c r="L97" s="9" t="str">
        <f t="shared" si="25"/>
        <v>-</v>
      </c>
      <c r="M97" s="10" t="str">
        <f t="shared" si="26"/>
        <v>-</v>
      </c>
      <c r="N97" s="8">
        <f t="shared" si="27"/>
        <v>445</v>
      </c>
      <c r="O97" s="9">
        <f t="shared" si="28"/>
        <v>3</v>
      </c>
      <c r="P97" s="10">
        <f t="shared" si="29"/>
        <v>69</v>
      </c>
      <c r="Q97" s="11">
        <f>IF('[1]Kritéria'!C98="","",'[1]Kritéria'!C98)</f>
        <v>89</v>
      </c>
      <c r="R97" s="12" t="str">
        <f>IF(Q97="","",IF(COUNTIF('[1]Os.hod.data-web'!$A$5:$A$3001,'[1]Pořadí'!Q97)&gt;0,VLOOKUP(Q97,'[1]Os.hod.data-web'!$A$5:$E$3001,4,FALSE),"-"))</f>
        <v>-</v>
      </c>
      <c r="S97" s="12" t="str">
        <f>IF(Q97="","",IF(COUNTIF('[1]Os.hod.data-web'!$A$5:$A$3001,'[1]Pořadí'!Q97)&gt;0,VLOOKUP(Q97,'[1]Os.hod.data-web'!$A$5:$E$3001,5,FALSE),"-"))</f>
        <v>-</v>
      </c>
    </row>
    <row r="98" spans="1:19" ht="15.75">
      <c r="A98" s="2"/>
      <c r="B98" s="8">
        <f t="shared" si="15"/>
        <v>280</v>
      </c>
      <c r="C98" s="9" t="str">
        <f t="shared" si="16"/>
        <v>-</v>
      </c>
      <c r="D98" s="10" t="str">
        <f t="shared" si="17"/>
        <v>-</v>
      </c>
      <c r="E98" s="8">
        <f t="shared" si="18"/>
        <v>328</v>
      </c>
      <c r="F98" s="9" t="str">
        <f t="shared" si="19"/>
        <v>-</v>
      </c>
      <c r="G98" s="10" t="str">
        <f t="shared" si="20"/>
        <v>-</v>
      </c>
      <c r="H98" s="8">
        <f t="shared" si="21"/>
        <v>378</v>
      </c>
      <c r="I98" s="9" t="str">
        <f t="shared" si="22"/>
        <v>-</v>
      </c>
      <c r="J98" s="10" t="str">
        <f t="shared" si="23"/>
        <v>-</v>
      </c>
      <c r="K98" s="8" t="str">
        <f t="shared" si="24"/>
        <v>402e</v>
      </c>
      <c r="L98" s="9" t="str">
        <f t="shared" si="25"/>
        <v>-</v>
      </c>
      <c r="M98" s="10" t="str">
        <f t="shared" si="26"/>
        <v>-</v>
      </c>
      <c r="N98" s="8">
        <f t="shared" si="27"/>
        <v>446</v>
      </c>
      <c r="O98" s="9" t="str">
        <f t="shared" si="28"/>
        <v>-</v>
      </c>
      <c r="P98" s="10" t="str">
        <f t="shared" si="29"/>
        <v>-</v>
      </c>
      <c r="Q98" s="11">
        <f>IF('[1]Kritéria'!C99="","",'[1]Kritéria'!C99)</f>
        <v>90</v>
      </c>
      <c r="R98" s="12" t="str">
        <f>IF(Q98="","",IF(COUNTIF('[1]Os.hod.data-web'!$A$5:$A$3001,'[1]Pořadí'!Q98)&gt;0,VLOOKUP(Q98,'[1]Os.hod.data-web'!$A$5:$E$3001,4,FALSE),"-"))</f>
        <v>-</v>
      </c>
      <c r="S98" s="12" t="str">
        <f>IF(Q98="","",IF(COUNTIF('[1]Os.hod.data-web'!$A$5:$A$3001,'[1]Pořadí'!Q98)&gt;0,VLOOKUP(Q98,'[1]Os.hod.data-web'!$A$5:$E$3001,5,FALSE),"-"))</f>
        <v>-</v>
      </c>
    </row>
    <row r="99" spans="1:19" ht="15.75">
      <c r="A99" s="2"/>
      <c r="B99" s="8">
        <f t="shared" si="15"/>
        <v>281</v>
      </c>
      <c r="C99" s="9" t="str">
        <f t="shared" si="16"/>
        <v>-</v>
      </c>
      <c r="D99" s="10" t="str">
        <f t="shared" si="17"/>
        <v>-</v>
      </c>
      <c r="E99" s="8">
        <f t="shared" si="18"/>
        <v>329</v>
      </c>
      <c r="F99" s="9">
        <f t="shared" si="19"/>
        <v>5</v>
      </c>
      <c r="G99" s="10">
        <f t="shared" si="20"/>
        <v>0</v>
      </c>
      <c r="H99" s="8">
        <f t="shared" si="21"/>
        <v>379</v>
      </c>
      <c r="I99" s="9">
        <f t="shared" si="22"/>
        <v>3</v>
      </c>
      <c r="J99" s="10">
        <f t="shared" si="23"/>
        <v>61.2</v>
      </c>
      <c r="K99" s="8" t="str">
        <f t="shared" si="24"/>
        <v>402f</v>
      </c>
      <c r="L99" s="9" t="str">
        <f t="shared" si="25"/>
        <v>-</v>
      </c>
      <c r="M99" s="10" t="str">
        <f t="shared" si="26"/>
        <v>-</v>
      </c>
      <c r="N99" s="8">
        <f t="shared" si="27"/>
        <v>447</v>
      </c>
      <c r="O99" s="9">
        <f t="shared" si="28"/>
        <v>4</v>
      </c>
      <c r="P99" s="10">
        <f t="shared" si="29"/>
        <v>55.125</v>
      </c>
      <c r="Q99" s="11">
        <f>IF('[1]Kritéria'!C100="","",'[1]Kritéria'!C100)</f>
        <v>91</v>
      </c>
      <c r="R99" s="12" t="str">
        <f>IF(Q99="","",IF(COUNTIF('[1]Os.hod.data-web'!$A$5:$A$3001,'[1]Pořadí'!Q99)&gt;0,VLOOKUP(Q99,'[1]Os.hod.data-web'!$A$5:$E$3001,4,FALSE),"-"))</f>
        <v>-</v>
      </c>
      <c r="S99" s="12" t="str">
        <f>IF(Q99="","",IF(COUNTIF('[1]Os.hod.data-web'!$A$5:$A$3001,'[1]Pořadí'!Q99)&gt;0,VLOOKUP(Q99,'[1]Os.hod.data-web'!$A$5:$E$3001,5,FALSE),"-"))</f>
        <v>-</v>
      </c>
    </row>
    <row r="100" spans="1:19" ht="15.75">
      <c r="A100" s="2"/>
      <c r="B100" s="8">
        <f t="shared" si="15"/>
        <v>282</v>
      </c>
      <c r="C100" s="9" t="str">
        <f t="shared" si="16"/>
        <v>-</v>
      </c>
      <c r="D100" s="10" t="str">
        <f t="shared" si="17"/>
        <v>-</v>
      </c>
      <c r="E100" s="8">
        <f t="shared" si="18"/>
        <v>330</v>
      </c>
      <c r="F100" s="9" t="str">
        <f t="shared" si="19"/>
        <v>-</v>
      </c>
      <c r="G100" s="10" t="str">
        <f t="shared" si="20"/>
        <v>-</v>
      </c>
      <c r="H100" s="8">
        <f t="shared" si="21"/>
        <v>380</v>
      </c>
      <c r="I100" s="9" t="str">
        <f t="shared" si="22"/>
        <v>-</v>
      </c>
      <c r="J100" s="10" t="str">
        <f t="shared" si="23"/>
        <v>-</v>
      </c>
      <c r="K100" s="8" t="str">
        <f t="shared" si="24"/>
        <v>403a</v>
      </c>
      <c r="L100" s="9" t="str">
        <f t="shared" si="25"/>
        <v>-</v>
      </c>
      <c r="M100" s="10" t="str">
        <f t="shared" si="26"/>
        <v>-</v>
      </c>
      <c r="N100" s="8">
        <f t="shared" si="27"/>
        <v>448</v>
      </c>
      <c r="O100" s="9" t="str">
        <f t="shared" si="28"/>
        <v>-</v>
      </c>
      <c r="P100" s="10" t="str">
        <f t="shared" si="29"/>
        <v>-</v>
      </c>
      <c r="Q100" s="11">
        <f>IF('[1]Kritéria'!C101="","",'[1]Kritéria'!C101)</f>
        <v>92</v>
      </c>
      <c r="R100" s="12" t="str">
        <f>IF(Q100="","",IF(COUNTIF('[1]Os.hod.data-web'!$A$5:$A$3001,'[1]Pořadí'!Q100)&gt;0,VLOOKUP(Q100,'[1]Os.hod.data-web'!$A$5:$E$3001,4,FALSE),"-"))</f>
        <v>-</v>
      </c>
      <c r="S100" s="12" t="str">
        <f>IF(Q100="","",IF(COUNTIF('[1]Os.hod.data-web'!$A$5:$A$3001,'[1]Pořadí'!Q100)&gt;0,VLOOKUP(Q100,'[1]Os.hod.data-web'!$A$5:$E$3001,5,FALSE),"-"))</f>
        <v>-</v>
      </c>
    </row>
    <row r="101" spans="1:19" ht="15.75">
      <c r="A101" s="2"/>
      <c r="B101" s="8">
        <f t="shared" si="15"/>
        <v>283</v>
      </c>
      <c r="C101" s="9">
        <f t="shared" si="16"/>
        <v>4</v>
      </c>
      <c r="D101" s="10">
        <f t="shared" si="17"/>
        <v>17.49</v>
      </c>
      <c r="E101" s="8">
        <f t="shared" si="18"/>
        <v>331</v>
      </c>
      <c r="F101" s="9" t="str">
        <f t="shared" si="19"/>
        <v>-</v>
      </c>
      <c r="G101" s="10" t="str">
        <f t="shared" si="20"/>
        <v>-</v>
      </c>
      <c r="H101" s="8">
        <f t="shared" si="21"/>
        <v>381</v>
      </c>
      <c r="I101" s="9">
        <f t="shared" si="22"/>
        <v>5</v>
      </c>
      <c r="J101" s="10">
        <f t="shared" si="23"/>
        <v>0</v>
      </c>
      <c r="K101" s="8" t="str">
        <f t="shared" si="24"/>
        <v>403b</v>
      </c>
      <c r="L101" s="9" t="str">
        <f t="shared" si="25"/>
        <v>-</v>
      </c>
      <c r="M101" s="10" t="str">
        <f t="shared" si="26"/>
        <v>-</v>
      </c>
      <c r="N101" s="8">
        <f t="shared" si="27"/>
        <v>449</v>
      </c>
      <c r="O101" s="9" t="str">
        <f t="shared" si="28"/>
        <v>-</v>
      </c>
      <c r="P101" s="10" t="str">
        <f t="shared" si="29"/>
        <v>-</v>
      </c>
      <c r="Q101" s="11">
        <f>IF('[1]Kritéria'!C102="","",'[1]Kritéria'!C102)</f>
        <v>93</v>
      </c>
      <c r="R101" s="12" t="str">
        <f>IF(Q101="","",IF(COUNTIF('[1]Os.hod.data-web'!$A$5:$A$3001,'[1]Pořadí'!Q101)&gt;0,VLOOKUP(Q101,'[1]Os.hod.data-web'!$A$5:$E$3001,4,FALSE),"-"))</f>
        <v>-</v>
      </c>
      <c r="S101" s="12" t="str">
        <f>IF(Q101="","",IF(COUNTIF('[1]Os.hod.data-web'!$A$5:$A$3001,'[1]Pořadí'!Q101)&gt;0,VLOOKUP(Q101,'[1]Os.hod.data-web'!$A$5:$E$3001,5,FALSE),"-"))</f>
        <v>-</v>
      </c>
    </row>
    <row r="102" spans="1:19" ht="15.75">
      <c r="A102" s="2"/>
      <c r="B102" s="8">
        <f t="shared" si="15"/>
        <v>284</v>
      </c>
      <c r="C102" s="9" t="str">
        <f t="shared" si="16"/>
        <v>?</v>
      </c>
      <c r="D102" s="10" t="str">
        <f t="shared" si="17"/>
        <v>?</v>
      </c>
      <c r="E102" s="8">
        <f t="shared" si="18"/>
        <v>332</v>
      </c>
      <c r="F102" s="9">
        <f t="shared" si="19"/>
        <v>2</v>
      </c>
      <c r="G102" s="10">
        <f t="shared" si="20"/>
        <v>115.5</v>
      </c>
      <c r="H102" s="8">
        <f t="shared" si="21"/>
        <v>382</v>
      </c>
      <c r="I102" s="9" t="str">
        <f t="shared" si="22"/>
        <v>-</v>
      </c>
      <c r="J102" s="10" t="str">
        <f t="shared" si="23"/>
        <v>-</v>
      </c>
      <c r="K102" s="8" t="str">
        <f t="shared" si="24"/>
        <v>403c</v>
      </c>
      <c r="L102" s="9" t="str">
        <f t="shared" si="25"/>
        <v>-</v>
      </c>
      <c r="M102" s="10" t="str">
        <f t="shared" si="26"/>
        <v>-</v>
      </c>
      <c r="N102" s="8">
        <f t="shared" si="27"/>
        <v>450</v>
      </c>
      <c r="O102" s="9" t="str">
        <f t="shared" si="28"/>
        <v>-</v>
      </c>
      <c r="P102" s="10" t="str">
        <f t="shared" si="29"/>
        <v>-</v>
      </c>
      <c r="Q102" s="11">
        <f>IF('[1]Kritéria'!C103="","",'[1]Kritéria'!C103)</f>
        <v>94</v>
      </c>
      <c r="R102" s="12">
        <f>IF(Q102="","",IF(COUNTIF('[1]Os.hod.data-web'!$A$5:$A$3001,'[1]Pořadí'!Q102)&gt;0,VLOOKUP(Q102,'[1]Os.hod.data-web'!$A$5:$E$3001,4,FALSE),"-"))</f>
        <v>5</v>
      </c>
      <c r="S102" s="12">
        <f>IF(Q102="","",IF(COUNTIF('[1]Os.hod.data-web'!$A$5:$A$3001,'[1]Pořadí'!Q102)&gt;0,VLOOKUP(Q102,'[1]Os.hod.data-web'!$A$5:$E$3001,5,FALSE),"-"))</f>
        <v>0</v>
      </c>
    </row>
    <row r="103" spans="1:19" ht="15.75">
      <c r="A103" s="2"/>
      <c r="B103" s="8">
        <f t="shared" si="15"/>
        <v>285</v>
      </c>
      <c r="C103" s="9" t="str">
        <f t="shared" si="16"/>
        <v>-</v>
      </c>
      <c r="D103" s="10" t="str">
        <f t="shared" si="17"/>
        <v>-</v>
      </c>
      <c r="E103" s="8">
        <f t="shared" si="18"/>
        <v>333</v>
      </c>
      <c r="F103" s="9" t="str">
        <f t="shared" si="19"/>
        <v>-</v>
      </c>
      <c r="G103" s="10" t="str">
        <f t="shared" si="20"/>
        <v>-</v>
      </c>
      <c r="H103" s="8">
        <f t="shared" si="21"/>
        <v>383</v>
      </c>
      <c r="I103" s="9" t="str">
        <f t="shared" si="22"/>
        <v>-</v>
      </c>
      <c r="J103" s="10" t="str">
        <f t="shared" si="23"/>
        <v>-</v>
      </c>
      <c r="K103" s="8">
        <f t="shared" si="24"/>
        <v>404</v>
      </c>
      <c r="L103" s="9">
        <f t="shared" si="25"/>
        <v>1</v>
      </c>
      <c r="M103" s="10">
        <f t="shared" si="26"/>
        <v>210.75</v>
      </c>
      <c r="N103" s="8">
        <f t="shared" si="27"/>
        <v>451</v>
      </c>
      <c r="O103" s="9" t="str">
        <f t="shared" si="28"/>
        <v>-</v>
      </c>
      <c r="P103" s="10" t="str">
        <f t="shared" si="29"/>
        <v>-</v>
      </c>
      <c r="Q103" s="11">
        <f>IF('[1]Kritéria'!C104="","",'[1]Kritéria'!C104)</f>
        <v>95</v>
      </c>
      <c r="R103" s="12" t="str">
        <f>IF(Q103="","",IF(COUNTIF('[1]Os.hod.data-web'!$A$5:$A$3001,'[1]Pořadí'!Q103)&gt;0,VLOOKUP(Q103,'[1]Os.hod.data-web'!$A$5:$E$3001,4,FALSE),"-"))</f>
        <v>-</v>
      </c>
      <c r="S103" s="12" t="str">
        <f>IF(Q103="","",IF(COUNTIF('[1]Os.hod.data-web'!$A$5:$A$3001,'[1]Pořadí'!Q103)&gt;0,VLOOKUP(Q103,'[1]Os.hod.data-web'!$A$5:$E$3001,5,FALSE),"-"))</f>
        <v>-</v>
      </c>
    </row>
    <row r="104" spans="1:19" ht="15.75">
      <c r="A104" s="2"/>
      <c r="B104" s="8">
        <f t="shared" si="15"/>
        <v>286</v>
      </c>
      <c r="C104" s="9" t="str">
        <f t="shared" si="16"/>
        <v>-</v>
      </c>
      <c r="D104" s="10" t="str">
        <f t="shared" si="17"/>
        <v>-</v>
      </c>
      <c r="E104" s="8">
        <f t="shared" si="18"/>
        <v>334</v>
      </c>
      <c r="F104" s="9" t="str">
        <f t="shared" si="19"/>
        <v>-</v>
      </c>
      <c r="G104" s="10" t="str">
        <f t="shared" si="20"/>
        <v>-</v>
      </c>
      <c r="H104" s="8">
        <f t="shared" si="21"/>
        <v>384</v>
      </c>
      <c r="I104" s="9" t="str">
        <f t="shared" si="22"/>
        <v>-</v>
      </c>
      <c r="J104" s="10" t="str">
        <f t="shared" si="23"/>
        <v>-</v>
      </c>
      <c r="K104" s="8">
        <f t="shared" si="24"/>
        <v>405</v>
      </c>
      <c r="L104" s="9" t="str">
        <f t="shared" si="25"/>
        <v>-</v>
      </c>
      <c r="M104" s="10" t="str">
        <f t="shared" si="26"/>
        <v>-</v>
      </c>
      <c r="N104" s="8">
        <f t="shared" si="27"/>
        <v>452</v>
      </c>
      <c r="O104" s="9">
        <f t="shared" si="28"/>
        <v>3</v>
      </c>
      <c r="P104" s="10">
        <f t="shared" si="29"/>
        <v>69</v>
      </c>
      <c r="Q104" s="11">
        <f>IF('[1]Kritéria'!C105="","",'[1]Kritéria'!C105)</f>
        <v>96</v>
      </c>
      <c r="R104" s="12" t="str">
        <f>IF(Q104="","",IF(COUNTIF('[1]Os.hod.data-web'!$A$5:$A$3001,'[1]Pořadí'!Q104)&gt;0,VLOOKUP(Q104,'[1]Os.hod.data-web'!$A$5:$E$3001,4,FALSE),"-"))</f>
        <v>-</v>
      </c>
      <c r="S104" s="12" t="str">
        <f>IF(Q104="","",IF(COUNTIF('[1]Os.hod.data-web'!$A$5:$A$3001,'[1]Pořadí'!Q104)&gt;0,VLOOKUP(Q104,'[1]Os.hod.data-web'!$A$5:$E$3001,5,FALSE),"-"))</f>
        <v>-</v>
      </c>
    </row>
    <row r="105" spans="1:19" ht="15.75">
      <c r="A105" s="2"/>
      <c r="B105" s="8">
        <f t="shared" si="15"/>
        <v>287</v>
      </c>
      <c r="C105" s="9" t="str">
        <f t="shared" si="16"/>
        <v>-</v>
      </c>
      <c r="D105" s="10" t="str">
        <f t="shared" si="17"/>
        <v>-</v>
      </c>
      <c r="E105" s="8">
        <f t="shared" si="18"/>
        <v>335</v>
      </c>
      <c r="F105" s="9" t="str">
        <f t="shared" si="19"/>
        <v>-</v>
      </c>
      <c r="G105" s="10" t="str">
        <f t="shared" si="20"/>
        <v>-</v>
      </c>
      <c r="H105" s="8">
        <f t="shared" si="21"/>
        <v>385</v>
      </c>
      <c r="I105" s="9">
        <f t="shared" si="22"/>
        <v>3</v>
      </c>
      <c r="J105" s="10">
        <f t="shared" si="23"/>
        <v>90</v>
      </c>
      <c r="K105" s="8" t="str">
        <f t="shared" si="24"/>
        <v>406a</v>
      </c>
      <c r="L105" s="9">
        <f t="shared" si="25"/>
        <v>1</v>
      </c>
      <c r="M105" s="10">
        <f t="shared" si="26"/>
        <v>167.25</v>
      </c>
      <c r="N105" s="8">
        <f t="shared" si="27"/>
        <v>453</v>
      </c>
      <c r="O105" s="9">
        <f t="shared" si="28"/>
        <v>2</v>
      </c>
      <c r="P105" s="10">
        <f t="shared" si="29"/>
        <v>129.18</v>
      </c>
      <c r="Q105" s="11">
        <f>IF('[1]Kritéria'!C106="","",'[1]Kritéria'!C106)</f>
        <v>97</v>
      </c>
      <c r="R105" s="12" t="str">
        <f>IF(Q105="","",IF(COUNTIF('[1]Os.hod.data-web'!$A$5:$A$3001,'[1]Pořadí'!Q105)&gt;0,VLOOKUP(Q105,'[1]Os.hod.data-web'!$A$5:$E$3001,4,FALSE),"-"))</f>
        <v>-</v>
      </c>
      <c r="S105" s="12" t="str">
        <f>IF(Q105="","",IF(COUNTIF('[1]Os.hod.data-web'!$A$5:$A$3001,'[1]Pořadí'!Q105)&gt;0,VLOOKUP(Q105,'[1]Os.hod.data-web'!$A$5:$E$3001,5,FALSE),"-"))</f>
        <v>-</v>
      </c>
    </row>
    <row r="106" spans="1:19" ht="15.75">
      <c r="A106" s="2"/>
      <c r="B106" s="13">
        <f t="shared" si="15"/>
        <v>288</v>
      </c>
      <c r="C106" s="14">
        <f t="shared" si="16"/>
        <v>5</v>
      </c>
      <c r="D106" s="15">
        <f t="shared" si="17"/>
        <v>0</v>
      </c>
      <c r="E106" s="13">
        <f t="shared" si="18"/>
        <v>336</v>
      </c>
      <c r="F106" s="14" t="str">
        <f t="shared" si="19"/>
        <v>-</v>
      </c>
      <c r="G106" s="15" t="str">
        <f t="shared" si="20"/>
        <v>-</v>
      </c>
      <c r="H106" s="13">
        <f t="shared" si="21"/>
        <v>386</v>
      </c>
      <c r="I106" s="14">
        <f t="shared" si="22"/>
        <v>5</v>
      </c>
      <c r="J106" s="15">
        <f t="shared" si="23"/>
        <v>0</v>
      </c>
      <c r="K106" s="13" t="str">
        <f t="shared" si="24"/>
        <v>406b</v>
      </c>
      <c r="L106" s="14" t="str">
        <f t="shared" si="25"/>
        <v>-</v>
      </c>
      <c r="M106" s="15" t="str">
        <f t="shared" si="26"/>
        <v>-</v>
      </c>
      <c r="N106" s="13">
        <f t="shared" si="27"/>
        <v>454</v>
      </c>
      <c r="O106" s="14">
        <f t="shared" si="28"/>
        <v>1</v>
      </c>
      <c r="P106" s="15">
        <f t="shared" si="29"/>
        <v>164.25</v>
      </c>
      <c r="Q106" s="11">
        <f>IF('[1]Kritéria'!C107="","",'[1]Kritéria'!C107)</f>
        <v>98</v>
      </c>
      <c r="R106" s="12" t="str">
        <f>IF(Q106="","",IF(COUNTIF('[1]Os.hod.data-web'!$A$5:$A$3001,'[1]Pořadí'!Q106)&gt;0,VLOOKUP(Q106,'[1]Os.hod.data-web'!$A$5:$E$3001,4,FALSE),"-"))</f>
        <v>-</v>
      </c>
      <c r="S106" s="12" t="str">
        <f>IF(Q106="","",IF(COUNTIF('[1]Os.hod.data-web'!$A$5:$A$3001,'[1]Pořadí'!Q106)&gt;0,VLOOKUP(Q106,'[1]Os.hod.data-web'!$A$5:$E$3001,5,FALSE),"-"))</f>
        <v>-</v>
      </c>
    </row>
    <row r="107" spans="1:19" ht="18.75">
      <c r="A107" s="1">
        <v>3</v>
      </c>
      <c r="B107" s="20" t="str">
        <f>"Inteligentní systém nakládání s odpady "&amp;'[1]Kritéria'!$S$2</f>
        <v>Inteligentní systém nakládání s odpady Drnholec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11">
        <f>IF('[1]Kritéria'!C108="","",'[1]Kritéria'!C108)</f>
        <v>99</v>
      </c>
      <c r="R107" s="12" t="str">
        <f>IF(Q107="","",IF(COUNTIF('[1]Os.hod.data-web'!$A$5:$A$3001,'[1]Pořadí'!Q107)&gt;0,VLOOKUP(Q107,'[1]Os.hod.data-web'!$A$5:$E$3001,4,FALSE),"-"))</f>
        <v>-</v>
      </c>
      <c r="S107" s="12" t="str">
        <f>IF(Q107="","",IF(COUNTIF('[1]Os.hod.data-web'!$A$5:$A$3001,'[1]Pořadí'!Q107)&gt;0,VLOOKUP(Q107,'[1]Os.hod.data-web'!$A$5:$E$3001,5,FALSE),"-"))</f>
        <v>-</v>
      </c>
    </row>
    <row r="108" spans="1:19" ht="18.75">
      <c r="A108" s="2"/>
      <c r="B108" s="22" t="str">
        <f>"Hodnocení za období "&amp;'[1]Report'!$B$2</f>
        <v>Hodnocení za období 1Q, 2Q a 3Q 2014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11">
        <f>IF('[1]Kritéria'!C109="","",'[1]Kritéria'!C109)</f>
        <v>100</v>
      </c>
      <c r="R108" s="12" t="str">
        <f>IF(Q108="","",IF(COUNTIF('[1]Os.hod.data-web'!$A$5:$A$3001,'[1]Pořadí'!Q108)&gt;0,VLOOKUP(Q108,'[1]Os.hod.data-web'!$A$5:$E$3001,4,FALSE),"-"))</f>
        <v>-</v>
      </c>
      <c r="S108" s="12" t="str">
        <f>IF(Q108="","",IF(COUNTIF('[1]Os.hod.data-web'!$A$5:$A$3001,'[1]Pořadí'!Q108)&gt;0,VLOOKUP(Q108,'[1]Os.hod.data-web'!$A$5:$E$3001,5,FALSE),"-"))</f>
        <v>-</v>
      </c>
    </row>
    <row r="109" spans="1:19" ht="15.75">
      <c r="A109" s="2"/>
      <c r="B109" s="3" t="s">
        <v>0</v>
      </c>
      <c r="C109" s="4" t="s">
        <v>1</v>
      </c>
      <c r="D109" s="5" t="s">
        <v>2</v>
      </c>
      <c r="E109" s="3" t="s">
        <v>0</v>
      </c>
      <c r="F109" s="4" t="s">
        <v>1</v>
      </c>
      <c r="G109" s="5" t="s">
        <v>2</v>
      </c>
      <c r="H109" s="3" t="s">
        <v>0</v>
      </c>
      <c r="I109" s="4" t="s">
        <v>1</v>
      </c>
      <c r="J109" s="5" t="s">
        <v>2</v>
      </c>
      <c r="K109" s="3" t="s">
        <v>0</v>
      </c>
      <c r="L109" s="4" t="s">
        <v>1</v>
      </c>
      <c r="M109" s="5" t="s">
        <v>2</v>
      </c>
      <c r="N109" s="3" t="s">
        <v>0</v>
      </c>
      <c r="O109" s="4" t="s">
        <v>1</v>
      </c>
      <c r="P109" s="5" t="s">
        <v>2</v>
      </c>
      <c r="Q109" s="11">
        <f>IF('[1]Kritéria'!C110="","",'[1]Kritéria'!C110)</f>
        <v>101</v>
      </c>
      <c r="R109" s="12" t="str">
        <f>IF(Q109="","",IF(COUNTIF('[1]Os.hod.data-web'!$A$5:$A$3001,'[1]Pořadí'!Q109)&gt;0,VLOOKUP(Q109,'[1]Os.hod.data-web'!$A$5:$E$3001,4,FALSE),"-"))</f>
        <v>-</v>
      </c>
      <c r="S109" s="12" t="str">
        <f>IF(Q109="","",IF(COUNTIF('[1]Os.hod.data-web'!$A$5:$A$3001,'[1]Pořadí'!Q109)&gt;0,VLOOKUP(Q109,'[1]Os.hod.data-web'!$A$5:$E$3001,5,FALSE),"-"))</f>
        <v>-</v>
      </c>
    </row>
    <row r="110" spans="1:19" ht="15.75">
      <c r="A110" s="2"/>
      <c r="B110" s="8">
        <f aca="true" t="shared" si="30" ref="B110:B159">$Q504</f>
        <v>455</v>
      </c>
      <c r="C110" s="9" t="str">
        <f aca="true" t="shared" si="31" ref="C110:C159">$R504</f>
        <v>?</v>
      </c>
      <c r="D110" s="10" t="str">
        <f aca="true" t="shared" si="32" ref="D110:D159">$S504</f>
        <v>?</v>
      </c>
      <c r="E110" s="8" t="str">
        <f aca="true" t="shared" si="33" ref="E110:E159">$Q554</f>
        <v>488d</v>
      </c>
      <c r="F110" s="9" t="str">
        <f aca="true" t="shared" si="34" ref="F110:F159">$R554</f>
        <v>-</v>
      </c>
      <c r="G110" s="10" t="str">
        <f aca="true" t="shared" si="35" ref="G110:G159">$S554</f>
        <v>-</v>
      </c>
      <c r="H110" s="8">
        <f aca="true" t="shared" si="36" ref="H110:H159">$Q604</f>
        <v>532</v>
      </c>
      <c r="I110" s="9">
        <f aca="true" t="shared" si="37" ref="I110:I159">$R604</f>
        <v>2</v>
      </c>
      <c r="J110" s="10">
        <f aca="true" t="shared" si="38" ref="J110:J159">$S604</f>
        <v>99.75</v>
      </c>
      <c r="K110" s="8">
        <f aca="true" t="shared" si="39" ref="K110:K159">$Q654</f>
        <v>566</v>
      </c>
      <c r="L110" s="9" t="str">
        <f aca="true" t="shared" si="40" ref="L110:L159">$R654</f>
        <v>-</v>
      </c>
      <c r="M110" s="10" t="str">
        <f aca="true" t="shared" si="41" ref="M110:M159">$S654</f>
        <v>-</v>
      </c>
      <c r="N110" s="8">
        <f aca="true" t="shared" si="42" ref="N110:N159">$Q704</f>
        <v>615</v>
      </c>
      <c r="O110" s="9">
        <f aca="true" t="shared" si="43" ref="O110:O159">$R704</f>
        <v>4</v>
      </c>
      <c r="P110" s="10">
        <f aca="true" t="shared" si="44" ref="P110:P159">$S704</f>
        <v>44.25</v>
      </c>
      <c r="Q110" s="11">
        <f>IF('[1]Kritéria'!C111="","",'[1]Kritéria'!C111)</f>
        <v>102</v>
      </c>
      <c r="R110" s="12" t="str">
        <f>IF(Q110="","",IF(COUNTIF('[1]Os.hod.data-web'!$A$5:$A$3001,'[1]Pořadí'!Q110)&gt;0,VLOOKUP(Q110,'[1]Os.hod.data-web'!$A$5:$E$3001,4,FALSE),"-"))</f>
        <v>-</v>
      </c>
      <c r="S110" s="12" t="str">
        <f>IF(Q110="","",IF(COUNTIF('[1]Os.hod.data-web'!$A$5:$A$3001,'[1]Pořadí'!Q110)&gt;0,VLOOKUP(Q110,'[1]Os.hod.data-web'!$A$5:$E$3001,5,FALSE),"-"))</f>
        <v>-</v>
      </c>
    </row>
    <row r="111" spans="1:19" ht="15.75">
      <c r="A111" s="2"/>
      <c r="B111" s="8">
        <f t="shared" si="30"/>
        <v>456</v>
      </c>
      <c r="C111" s="9">
        <f t="shared" si="31"/>
        <v>4</v>
      </c>
      <c r="D111" s="10">
        <f t="shared" si="32"/>
        <v>60</v>
      </c>
      <c r="E111" s="8" t="str">
        <f t="shared" si="33"/>
        <v>488e</v>
      </c>
      <c r="F111" s="9" t="str">
        <f t="shared" si="34"/>
        <v>-</v>
      </c>
      <c r="G111" s="10" t="str">
        <f t="shared" si="35"/>
        <v>-</v>
      </c>
      <c r="H111" s="8">
        <f t="shared" si="36"/>
        <v>533</v>
      </c>
      <c r="I111" s="9" t="str">
        <f t="shared" si="37"/>
        <v>?</v>
      </c>
      <c r="J111" s="10" t="str">
        <f t="shared" si="38"/>
        <v>?</v>
      </c>
      <c r="K111" s="8">
        <f t="shared" si="39"/>
        <v>567</v>
      </c>
      <c r="L111" s="9" t="str">
        <f t="shared" si="40"/>
        <v>-</v>
      </c>
      <c r="M111" s="10" t="str">
        <f t="shared" si="41"/>
        <v>-</v>
      </c>
      <c r="N111" s="8">
        <f t="shared" si="42"/>
        <v>616</v>
      </c>
      <c r="O111" s="9" t="str">
        <f t="shared" si="43"/>
        <v>-</v>
      </c>
      <c r="P111" s="10" t="str">
        <f t="shared" si="44"/>
        <v>-</v>
      </c>
      <c r="Q111" s="11">
        <f>IF('[1]Kritéria'!C112="","",'[1]Kritéria'!C112)</f>
        <v>103</v>
      </c>
      <c r="R111" s="12" t="str">
        <f>IF(Q111="","",IF(COUNTIF('[1]Os.hod.data-web'!$A$5:$A$3001,'[1]Pořadí'!Q111)&gt;0,VLOOKUP(Q111,'[1]Os.hod.data-web'!$A$5:$E$3001,4,FALSE),"-"))</f>
        <v>-</v>
      </c>
      <c r="S111" s="12" t="str">
        <f>IF(Q111="","",IF(COUNTIF('[1]Os.hod.data-web'!$A$5:$A$3001,'[1]Pořadí'!Q111)&gt;0,VLOOKUP(Q111,'[1]Os.hod.data-web'!$A$5:$E$3001,5,FALSE),"-"))</f>
        <v>-</v>
      </c>
    </row>
    <row r="112" spans="1:19" ht="15.75">
      <c r="A112" s="2"/>
      <c r="B112" s="8">
        <f t="shared" si="30"/>
        <v>457</v>
      </c>
      <c r="C112" s="9" t="str">
        <f t="shared" si="31"/>
        <v>-</v>
      </c>
      <c r="D112" s="10" t="str">
        <f t="shared" si="32"/>
        <v>-</v>
      </c>
      <c r="E112" s="8">
        <f t="shared" si="33"/>
        <v>489</v>
      </c>
      <c r="F112" s="9">
        <f t="shared" si="34"/>
        <v>2</v>
      </c>
      <c r="G112" s="10">
        <f t="shared" si="35"/>
        <v>110.25</v>
      </c>
      <c r="H112" s="8">
        <f t="shared" si="36"/>
        <v>534</v>
      </c>
      <c r="I112" s="9">
        <f t="shared" si="37"/>
        <v>3</v>
      </c>
      <c r="J112" s="10">
        <f t="shared" si="38"/>
        <v>88.2</v>
      </c>
      <c r="K112" s="8">
        <f t="shared" si="39"/>
        <v>568</v>
      </c>
      <c r="L112" s="9" t="str">
        <f t="shared" si="40"/>
        <v>-</v>
      </c>
      <c r="M112" s="10" t="str">
        <f t="shared" si="41"/>
        <v>-</v>
      </c>
      <c r="N112" s="8">
        <f t="shared" si="42"/>
        <v>617</v>
      </c>
      <c r="O112" s="9">
        <f t="shared" si="43"/>
        <v>5</v>
      </c>
      <c r="P112" s="10">
        <f t="shared" si="44"/>
        <v>0</v>
      </c>
      <c r="Q112" s="11">
        <f>IF('[1]Kritéria'!C113="","",'[1]Kritéria'!C113)</f>
        <v>104</v>
      </c>
      <c r="R112" s="12" t="str">
        <f>IF(Q112="","",IF(COUNTIF('[1]Os.hod.data-web'!$A$5:$A$3001,'[1]Pořadí'!Q112)&gt;0,VLOOKUP(Q112,'[1]Os.hod.data-web'!$A$5:$E$3001,4,FALSE),"-"))</f>
        <v>-</v>
      </c>
      <c r="S112" s="12" t="str">
        <f>IF(Q112="","",IF(COUNTIF('[1]Os.hod.data-web'!$A$5:$A$3001,'[1]Pořadí'!Q112)&gt;0,VLOOKUP(Q112,'[1]Os.hod.data-web'!$A$5:$E$3001,5,FALSE),"-"))</f>
        <v>-</v>
      </c>
    </row>
    <row r="113" spans="1:19" ht="15.75">
      <c r="A113" s="2"/>
      <c r="B113" s="8">
        <f t="shared" si="30"/>
        <v>458</v>
      </c>
      <c r="C113" s="9" t="str">
        <f t="shared" si="31"/>
        <v>-</v>
      </c>
      <c r="D113" s="10" t="str">
        <f t="shared" si="32"/>
        <v>-</v>
      </c>
      <c r="E113" s="8">
        <f t="shared" si="33"/>
        <v>490</v>
      </c>
      <c r="F113" s="9" t="str">
        <f t="shared" si="34"/>
        <v>-</v>
      </c>
      <c r="G113" s="10" t="str">
        <f t="shared" si="35"/>
        <v>-</v>
      </c>
      <c r="H113" s="8">
        <f t="shared" si="36"/>
        <v>535</v>
      </c>
      <c r="I113" s="9">
        <f t="shared" si="37"/>
        <v>5</v>
      </c>
      <c r="J113" s="10">
        <f t="shared" si="38"/>
        <v>0</v>
      </c>
      <c r="K113" s="8">
        <f t="shared" si="39"/>
        <v>569</v>
      </c>
      <c r="L113" s="9" t="str">
        <f t="shared" si="40"/>
        <v>-</v>
      </c>
      <c r="M113" s="10" t="str">
        <f t="shared" si="41"/>
        <v>-</v>
      </c>
      <c r="N113" s="8">
        <f t="shared" si="42"/>
        <v>618</v>
      </c>
      <c r="O113" s="9" t="str">
        <f t="shared" si="43"/>
        <v>-</v>
      </c>
      <c r="P113" s="10" t="str">
        <f t="shared" si="44"/>
        <v>-</v>
      </c>
      <c r="Q113" s="11">
        <f>IF('[1]Kritéria'!C114="","",'[1]Kritéria'!C114)</f>
        <v>105</v>
      </c>
      <c r="R113" s="12">
        <f>IF(Q113="","",IF(COUNTIF('[1]Os.hod.data-web'!$A$5:$A$3001,'[1]Pořadí'!Q113)&gt;0,VLOOKUP(Q113,'[1]Os.hod.data-web'!$A$5:$E$3001,4,FALSE),"-"))</f>
        <v>4</v>
      </c>
      <c r="S113" s="12">
        <f>IF(Q113="","",IF(COUNTIF('[1]Os.hod.data-web'!$A$5:$A$3001,'[1]Pořadí'!Q113)&gt;0,VLOOKUP(Q113,'[1]Os.hod.data-web'!$A$5:$E$3001,5,FALSE),"-"))</f>
        <v>18.75</v>
      </c>
    </row>
    <row r="114" spans="1:19" ht="15.75">
      <c r="A114" s="2"/>
      <c r="B114" s="8">
        <f t="shared" si="30"/>
        <v>459</v>
      </c>
      <c r="C114" s="9" t="str">
        <f t="shared" si="31"/>
        <v>-</v>
      </c>
      <c r="D114" s="10" t="str">
        <f t="shared" si="32"/>
        <v>-</v>
      </c>
      <c r="E114" s="8">
        <f t="shared" si="33"/>
        <v>491</v>
      </c>
      <c r="F114" s="9" t="str">
        <f t="shared" si="34"/>
        <v>-</v>
      </c>
      <c r="G114" s="10" t="str">
        <f t="shared" si="35"/>
        <v>-</v>
      </c>
      <c r="H114" s="8">
        <f t="shared" si="36"/>
        <v>536</v>
      </c>
      <c r="I114" s="9" t="str">
        <f t="shared" si="37"/>
        <v>-</v>
      </c>
      <c r="J114" s="10" t="str">
        <f t="shared" si="38"/>
        <v>-</v>
      </c>
      <c r="K114" s="8">
        <f t="shared" si="39"/>
        <v>570</v>
      </c>
      <c r="L114" s="9">
        <f t="shared" si="40"/>
        <v>1</v>
      </c>
      <c r="M114" s="10">
        <f t="shared" si="41"/>
        <v>187.5</v>
      </c>
      <c r="N114" s="8">
        <f t="shared" si="42"/>
        <v>619</v>
      </c>
      <c r="O114" s="9" t="str">
        <f t="shared" si="43"/>
        <v>-</v>
      </c>
      <c r="P114" s="10" t="str">
        <f t="shared" si="44"/>
        <v>-</v>
      </c>
      <c r="Q114" s="11">
        <f>IF('[1]Kritéria'!C115="","",'[1]Kritéria'!C115)</f>
        <v>106</v>
      </c>
      <c r="R114" s="12">
        <f>IF(Q114="","",IF(COUNTIF('[1]Os.hod.data-web'!$A$5:$A$3001,'[1]Pořadí'!Q114)&gt;0,VLOOKUP(Q114,'[1]Os.hod.data-web'!$A$5:$E$3001,4,FALSE),"-"))</f>
        <v>2</v>
      </c>
      <c r="S114" s="12">
        <f>IF(Q114="","",IF(COUNTIF('[1]Os.hod.data-web'!$A$5:$A$3001,'[1]Pořadí'!Q114)&gt;0,VLOOKUP(Q114,'[1]Os.hod.data-web'!$A$5:$E$3001,5,FALSE),"-"))</f>
        <v>127.2</v>
      </c>
    </row>
    <row r="115" spans="1:19" ht="15.75">
      <c r="A115" s="2"/>
      <c r="B115" s="8">
        <f t="shared" si="30"/>
        <v>460</v>
      </c>
      <c r="C115" s="9" t="str">
        <f t="shared" si="31"/>
        <v>-</v>
      </c>
      <c r="D115" s="10" t="str">
        <f t="shared" si="32"/>
        <v>-</v>
      </c>
      <c r="E115" s="8">
        <f t="shared" si="33"/>
        <v>492</v>
      </c>
      <c r="F115" s="9" t="str">
        <f t="shared" si="34"/>
        <v>-</v>
      </c>
      <c r="G115" s="10" t="str">
        <f t="shared" si="35"/>
        <v>-</v>
      </c>
      <c r="H115" s="8">
        <f t="shared" si="36"/>
        <v>537</v>
      </c>
      <c r="I115" s="9" t="str">
        <f t="shared" si="37"/>
        <v>-</v>
      </c>
      <c r="J115" s="10" t="str">
        <f t="shared" si="38"/>
        <v>-</v>
      </c>
      <c r="K115" s="8">
        <f t="shared" si="39"/>
        <v>571</v>
      </c>
      <c r="L115" s="9" t="str">
        <f t="shared" si="40"/>
        <v>-</v>
      </c>
      <c r="M115" s="10" t="str">
        <f t="shared" si="41"/>
        <v>-</v>
      </c>
      <c r="N115" s="8">
        <f t="shared" si="42"/>
        <v>620</v>
      </c>
      <c r="O115" s="9">
        <f t="shared" si="43"/>
        <v>4</v>
      </c>
      <c r="P115" s="10">
        <f t="shared" si="44"/>
        <v>47.25</v>
      </c>
      <c r="Q115" s="11">
        <f>IF('[1]Kritéria'!C116="","",'[1]Kritéria'!C116)</f>
        <v>107</v>
      </c>
      <c r="R115" s="12" t="str">
        <f>IF(Q115="","",IF(COUNTIF('[1]Os.hod.data-web'!$A$5:$A$3001,'[1]Pořadí'!Q115)&gt;0,VLOOKUP(Q115,'[1]Os.hod.data-web'!$A$5:$E$3001,4,FALSE),"-"))</f>
        <v>-</v>
      </c>
      <c r="S115" s="12" t="str">
        <f>IF(Q115="","",IF(COUNTIF('[1]Os.hod.data-web'!$A$5:$A$3001,'[1]Pořadí'!Q115)&gt;0,VLOOKUP(Q115,'[1]Os.hod.data-web'!$A$5:$E$3001,5,FALSE),"-"))</f>
        <v>-</v>
      </c>
    </row>
    <row r="116" spans="1:19" ht="15.75">
      <c r="A116" s="2"/>
      <c r="B116" s="8">
        <f t="shared" si="30"/>
        <v>461</v>
      </c>
      <c r="C116" s="9" t="str">
        <f t="shared" si="31"/>
        <v>-</v>
      </c>
      <c r="D116" s="10" t="str">
        <f t="shared" si="32"/>
        <v>-</v>
      </c>
      <c r="E116" s="8">
        <f t="shared" si="33"/>
        <v>493</v>
      </c>
      <c r="F116" s="9" t="str">
        <f t="shared" si="34"/>
        <v>-</v>
      </c>
      <c r="G116" s="10" t="str">
        <f t="shared" si="35"/>
        <v>-</v>
      </c>
      <c r="H116" s="8">
        <f t="shared" si="36"/>
        <v>538</v>
      </c>
      <c r="I116" s="9" t="str">
        <f t="shared" si="37"/>
        <v>-</v>
      </c>
      <c r="J116" s="10" t="str">
        <f t="shared" si="38"/>
        <v>-</v>
      </c>
      <c r="K116" s="8">
        <f t="shared" si="39"/>
        <v>572</v>
      </c>
      <c r="L116" s="9" t="str">
        <f t="shared" si="40"/>
        <v>-</v>
      </c>
      <c r="M116" s="10" t="str">
        <f t="shared" si="41"/>
        <v>-</v>
      </c>
      <c r="N116" s="8">
        <f t="shared" si="42"/>
        <v>621</v>
      </c>
      <c r="O116" s="9" t="str">
        <f t="shared" si="43"/>
        <v>-</v>
      </c>
      <c r="P116" s="10" t="str">
        <f t="shared" si="44"/>
        <v>-</v>
      </c>
      <c r="Q116" s="11">
        <f>IF('[1]Kritéria'!C117="","",'[1]Kritéria'!C117)</f>
        <v>108</v>
      </c>
      <c r="R116" s="12" t="str">
        <f>IF(Q116="","",IF(COUNTIF('[1]Os.hod.data-web'!$A$5:$A$3001,'[1]Pořadí'!Q116)&gt;0,VLOOKUP(Q116,'[1]Os.hod.data-web'!$A$5:$E$3001,4,FALSE),"-"))</f>
        <v>-</v>
      </c>
      <c r="S116" s="12" t="str">
        <f>IF(Q116="","",IF(COUNTIF('[1]Os.hod.data-web'!$A$5:$A$3001,'[1]Pořadí'!Q116)&gt;0,VLOOKUP(Q116,'[1]Os.hod.data-web'!$A$5:$E$3001,5,FALSE),"-"))</f>
        <v>-</v>
      </c>
    </row>
    <row r="117" spans="1:19" ht="15.75">
      <c r="A117" s="2"/>
      <c r="B117" s="8">
        <f t="shared" si="30"/>
        <v>462</v>
      </c>
      <c r="C117" s="9" t="str">
        <f t="shared" si="31"/>
        <v>-</v>
      </c>
      <c r="D117" s="10" t="str">
        <f t="shared" si="32"/>
        <v>-</v>
      </c>
      <c r="E117" s="8">
        <f t="shared" si="33"/>
        <v>494</v>
      </c>
      <c r="F117" s="9" t="str">
        <f t="shared" si="34"/>
        <v>-</v>
      </c>
      <c r="G117" s="10" t="str">
        <f t="shared" si="35"/>
        <v>-</v>
      </c>
      <c r="H117" s="8">
        <f t="shared" si="36"/>
        <v>539</v>
      </c>
      <c r="I117" s="9" t="str">
        <f t="shared" si="37"/>
        <v>-</v>
      </c>
      <c r="J117" s="10" t="str">
        <f t="shared" si="38"/>
        <v>-</v>
      </c>
      <c r="K117" s="8">
        <f t="shared" si="39"/>
        <v>573</v>
      </c>
      <c r="L117" s="9" t="str">
        <f t="shared" si="40"/>
        <v>-</v>
      </c>
      <c r="M117" s="10" t="str">
        <f t="shared" si="41"/>
        <v>-</v>
      </c>
      <c r="N117" s="8">
        <f t="shared" si="42"/>
        <v>622</v>
      </c>
      <c r="O117" s="9" t="str">
        <f t="shared" si="43"/>
        <v>-</v>
      </c>
      <c r="P117" s="10" t="str">
        <f t="shared" si="44"/>
        <v>-</v>
      </c>
      <c r="Q117" s="11">
        <f>IF('[1]Kritéria'!C118="","",'[1]Kritéria'!C118)</f>
        <v>109</v>
      </c>
      <c r="R117" s="12">
        <f>IF(Q117="","",IF(COUNTIF('[1]Os.hod.data-web'!$A$5:$A$3001,'[1]Pořadí'!Q117)&gt;0,VLOOKUP(Q117,'[1]Os.hod.data-web'!$A$5:$E$3001,4,FALSE),"-"))</f>
        <v>4</v>
      </c>
      <c r="S117" s="12">
        <f>IF(Q117="","",IF(COUNTIF('[1]Os.hod.data-web'!$A$5:$A$3001,'[1]Pořadí'!Q117)&gt;0,VLOOKUP(Q117,'[1]Os.hod.data-web'!$A$5:$E$3001,5,FALSE),"-"))</f>
        <v>16.200000000000003</v>
      </c>
    </row>
    <row r="118" spans="1:19" ht="15.75">
      <c r="A118" s="2"/>
      <c r="B118" s="8">
        <f t="shared" si="30"/>
        <v>463</v>
      </c>
      <c r="C118" s="9" t="str">
        <f t="shared" si="31"/>
        <v>-</v>
      </c>
      <c r="D118" s="10" t="str">
        <f t="shared" si="32"/>
        <v>-</v>
      </c>
      <c r="E118" s="8">
        <f t="shared" si="33"/>
        <v>495</v>
      </c>
      <c r="F118" s="9">
        <f t="shared" si="34"/>
        <v>1</v>
      </c>
      <c r="G118" s="10">
        <f t="shared" si="35"/>
        <v>147.75</v>
      </c>
      <c r="H118" s="8">
        <f t="shared" si="36"/>
        <v>540</v>
      </c>
      <c r="I118" s="9" t="str">
        <f t="shared" si="37"/>
        <v>-</v>
      </c>
      <c r="J118" s="10" t="str">
        <f t="shared" si="38"/>
        <v>-</v>
      </c>
      <c r="K118" s="8">
        <f t="shared" si="39"/>
        <v>574</v>
      </c>
      <c r="L118" s="9" t="str">
        <f t="shared" si="40"/>
        <v>-</v>
      </c>
      <c r="M118" s="10" t="str">
        <f t="shared" si="41"/>
        <v>-</v>
      </c>
      <c r="N118" s="8">
        <f t="shared" si="42"/>
        <v>623</v>
      </c>
      <c r="O118" s="9">
        <f t="shared" si="43"/>
        <v>1</v>
      </c>
      <c r="P118" s="10">
        <f t="shared" si="44"/>
        <v>225</v>
      </c>
      <c r="Q118" s="11">
        <f>IF('[1]Kritéria'!C119="","",'[1]Kritéria'!C119)</f>
        <v>110</v>
      </c>
      <c r="R118" s="12" t="str">
        <f>IF(Q118="","",IF(COUNTIF('[1]Os.hod.data-web'!$A$5:$A$3001,'[1]Pořadí'!Q118)&gt;0,VLOOKUP(Q118,'[1]Os.hod.data-web'!$A$5:$E$3001,4,FALSE),"-"))</f>
        <v>-</v>
      </c>
      <c r="S118" s="12" t="str">
        <f>IF(Q118="","",IF(COUNTIF('[1]Os.hod.data-web'!$A$5:$A$3001,'[1]Pořadí'!Q118)&gt;0,VLOOKUP(Q118,'[1]Os.hod.data-web'!$A$5:$E$3001,5,FALSE),"-"))</f>
        <v>-</v>
      </c>
    </row>
    <row r="119" spans="1:19" ht="15.75">
      <c r="A119" s="2"/>
      <c r="B119" s="8">
        <f t="shared" si="30"/>
        <v>464</v>
      </c>
      <c r="C119" s="9" t="str">
        <f t="shared" si="31"/>
        <v>?</v>
      </c>
      <c r="D119" s="10" t="str">
        <f t="shared" si="32"/>
        <v>?</v>
      </c>
      <c r="E119" s="8">
        <f t="shared" si="33"/>
        <v>496</v>
      </c>
      <c r="F119" s="9">
        <f t="shared" si="34"/>
        <v>4</v>
      </c>
      <c r="G119" s="10">
        <f t="shared" si="35"/>
        <v>55.5</v>
      </c>
      <c r="H119" s="8">
        <f t="shared" si="36"/>
        <v>541</v>
      </c>
      <c r="I119" s="9" t="str">
        <f t="shared" si="37"/>
        <v>-</v>
      </c>
      <c r="J119" s="10" t="str">
        <f t="shared" si="38"/>
        <v>-</v>
      </c>
      <c r="K119" s="8">
        <f t="shared" si="39"/>
        <v>575</v>
      </c>
      <c r="L119" s="9" t="str">
        <f t="shared" si="40"/>
        <v>-</v>
      </c>
      <c r="M119" s="10" t="str">
        <f t="shared" si="41"/>
        <v>-</v>
      </c>
      <c r="N119" s="8">
        <f t="shared" si="42"/>
        <v>624</v>
      </c>
      <c r="O119" s="9" t="str">
        <f t="shared" si="43"/>
        <v>-</v>
      </c>
      <c r="P119" s="10" t="str">
        <f t="shared" si="44"/>
        <v>-</v>
      </c>
      <c r="Q119" s="11">
        <f>IF('[1]Kritéria'!C120="","",'[1]Kritéria'!C120)</f>
        <v>111</v>
      </c>
      <c r="R119" s="12" t="str">
        <f>IF(Q119="","",IF(COUNTIF('[1]Os.hod.data-web'!$A$5:$A$3001,'[1]Pořadí'!Q119)&gt;0,VLOOKUP(Q119,'[1]Os.hod.data-web'!$A$5:$E$3001,4,FALSE),"-"))</f>
        <v>-</v>
      </c>
      <c r="S119" s="12" t="str">
        <f>IF(Q119="","",IF(COUNTIF('[1]Os.hod.data-web'!$A$5:$A$3001,'[1]Pořadí'!Q119)&gt;0,VLOOKUP(Q119,'[1]Os.hod.data-web'!$A$5:$E$3001,5,FALSE),"-"))</f>
        <v>-</v>
      </c>
    </row>
    <row r="120" spans="1:19" ht="15.75">
      <c r="A120" s="2"/>
      <c r="B120" s="8">
        <f t="shared" si="30"/>
        <v>465</v>
      </c>
      <c r="C120" s="9" t="str">
        <f t="shared" si="31"/>
        <v>-</v>
      </c>
      <c r="D120" s="10" t="str">
        <f t="shared" si="32"/>
        <v>-</v>
      </c>
      <c r="E120" s="8">
        <f t="shared" si="33"/>
        <v>497</v>
      </c>
      <c r="F120" s="9" t="str">
        <f t="shared" si="34"/>
        <v>-</v>
      </c>
      <c r="G120" s="10" t="str">
        <f t="shared" si="35"/>
        <v>-</v>
      </c>
      <c r="H120" s="8">
        <f t="shared" si="36"/>
        <v>542</v>
      </c>
      <c r="I120" s="9">
        <f t="shared" si="37"/>
        <v>5</v>
      </c>
      <c r="J120" s="10">
        <f t="shared" si="38"/>
        <v>0</v>
      </c>
      <c r="K120" s="8" t="str">
        <f t="shared" si="39"/>
        <v>575a</v>
      </c>
      <c r="L120" s="9" t="str">
        <f t="shared" si="40"/>
        <v>-</v>
      </c>
      <c r="M120" s="10" t="str">
        <f t="shared" si="41"/>
        <v>-</v>
      </c>
      <c r="N120" s="8">
        <f t="shared" si="42"/>
        <v>625</v>
      </c>
      <c r="O120" s="9">
        <f t="shared" si="43"/>
        <v>4</v>
      </c>
      <c r="P120" s="10">
        <f t="shared" si="44"/>
        <v>19</v>
      </c>
      <c r="Q120" s="11">
        <f>IF('[1]Kritéria'!C121="","",'[1]Kritéria'!C121)</f>
        <v>112</v>
      </c>
      <c r="R120" s="12">
        <f>IF(Q120="","",IF(COUNTIF('[1]Os.hod.data-web'!$A$5:$A$3001,'[1]Pořadí'!Q120)&gt;0,VLOOKUP(Q120,'[1]Os.hod.data-web'!$A$5:$E$3001,4,FALSE),"-"))</f>
        <v>2</v>
      </c>
      <c r="S120" s="12">
        <f>IF(Q120="","",IF(COUNTIF('[1]Os.hod.data-web'!$A$5:$A$3001,'[1]Pořadí'!Q120)&gt;0,VLOOKUP(Q120,'[1]Os.hod.data-web'!$A$5:$E$3001,5,FALSE),"-"))</f>
        <v>120.45</v>
      </c>
    </row>
    <row r="121" spans="1:19" ht="15.75">
      <c r="A121" s="2"/>
      <c r="B121" s="8">
        <f t="shared" si="30"/>
        <v>466</v>
      </c>
      <c r="C121" s="9">
        <f t="shared" si="31"/>
        <v>3</v>
      </c>
      <c r="D121" s="10">
        <f t="shared" si="32"/>
        <v>88.2</v>
      </c>
      <c r="E121" s="8">
        <f t="shared" si="33"/>
        <v>498</v>
      </c>
      <c r="F121" s="9" t="str">
        <f t="shared" si="34"/>
        <v>-</v>
      </c>
      <c r="G121" s="10" t="str">
        <f t="shared" si="35"/>
        <v>-</v>
      </c>
      <c r="H121" s="8">
        <f t="shared" si="36"/>
        <v>543</v>
      </c>
      <c r="I121" s="9" t="str">
        <f t="shared" si="37"/>
        <v>?</v>
      </c>
      <c r="J121" s="10" t="str">
        <f t="shared" si="38"/>
        <v>?</v>
      </c>
      <c r="K121" s="8">
        <f t="shared" si="39"/>
        <v>576</v>
      </c>
      <c r="L121" s="9">
        <f t="shared" si="40"/>
        <v>1</v>
      </c>
      <c r="M121" s="10">
        <f t="shared" si="41"/>
        <v>178.5</v>
      </c>
      <c r="N121" s="8">
        <f t="shared" si="42"/>
        <v>626</v>
      </c>
      <c r="O121" s="9" t="str">
        <f t="shared" si="43"/>
        <v>?</v>
      </c>
      <c r="P121" s="10" t="str">
        <f t="shared" si="44"/>
        <v>?</v>
      </c>
      <c r="Q121" s="11">
        <f>IF('[1]Kritéria'!C122="","",'[1]Kritéria'!C122)</f>
        <v>113</v>
      </c>
      <c r="R121" s="12" t="str">
        <f>IF(Q121="","",IF(COUNTIF('[1]Os.hod.data-web'!$A$5:$A$3001,'[1]Pořadí'!Q121)&gt;0,VLOOKUP(Q121,'[1]Os.hod.data-web'!$A$5:$E$3001,4,FALSE),"-"))</f>
        <v>-</v>
      </c>
      <c r="S121" s="12" t="str">
        <f>IF(Q121="","",IF(COUNTIF('[1]Os.hod.data-web'!$A$5:$A$3001,'[1]Pořadí'!Q121)&gt;0,VLOOKUP(Q121,'[1]Os.hod.data-web'!$A$5:$E$3001,5,FALSE),"-"))</f>
        <v>-</v>
      </c>
    </row>
    <row r="122" spans="1:19" ht="15.75">
      <c r="A122" s="2"/>
      <c r="B122" s="8">
        <f t="shared" si="30"/>
        <v>467</v>
      </c>
      <c r="C122" s="9" t="str">
        <f t="shared" si="31"/>
        <v>-</v>
      </c>
      <c r="D122" s="10" t="str">
        <f t="shared" si="32"/>
        <v>-</v>
      </c>
      <c r="E122" s="8">
        <f t="shared" si="33"/>
        <v>499</v>
      </c>
      <c r="F122" s="9" t="str">
        <f t="shared" si="34"/>
        <v>-</v>
      </c>
      <c r="G122" s="10" t="str">
        <f t="shared" si="35"/>
        <v>-</v>
      </c>
      <c r="H122" s="8">
        <f t="shared" si="36"/>
        <v>544</v>
      </c>
      <c r="I122" s="9" t="str">
        <f t="shared" si="37"/>
        <v>-</v>
      </c>
      <c r="J122" s="10" t="str">
        <f t="shared" si="38"/>
        <v>-</v>
      </c>
      <c r="K122" s="8">
        <f t="shared" si="39"/>
        <v>577</v>
      </c>
      <c r="L122" s="9" t="str">
        <f t="shared" si="40"/>
        <v>-</v>
      </c>
      <c r="M122" s="10" t="str">
        <f t="shared" si="41"/>
        <v>-</v>
      </c>
      <c r="N122" s="8">
        <f t="shared" si="42"/>
        <v>627</v>
      </c>
      <c r="O122" s="9" t="str">
        <f t="shared" si="43"/>
        <v>?</v>
      </c>
      <c r="P122" s="10" t="str">
        <f t="shared" si="44"/>
        <v>?</v>
      </c>
      <c r="Q122" s="11">
        <f>IF('[1]Kritéria'!C123="","",'[1]Kritéria'!C123)</f>
        <v>114</v>
      </c>
      <c r="R122" s="12" t="str">
        <f>IF(Q122="","",IF(COUNTIF('[1]Os.hod.data-web'!$A$5:$A$3001,'[1]Pořadí'!Q122)&gt;0,VLOOKUP(Q122,'[1]Os.hod.data-web'!$A$5:$E$3001,4,FALSE),"-"))</f>
        <v>-</v>
      </c>
      <c r="S122" s="12" t="str">
        <f>IF(Q122="","",IF(COUNTIF('[1]Os.hod.data-web'!$A$5:$A$3001,'[1]Pořadí'!Q122)&gt;0,VLOOKUP(Q122,'[1]Os.hod.data-web'!$A$5:$E$3001,5,FALSE),"-"))</f>
        <v>-</v>
      </c>
    </row>
    <row r="123" spans="1:19" ht="15.75">
      <c r="A123" s="2"/>
      <c r="B123" s="8">
        <f t="shared" si="30"/>
        <v>468</v>
      </c>
      <c r="C123" s="9" t="str">
        <f t="shared" si="31"/>
        <v>-</v>
      </c>
      <c r="D123" s="10" t="str">
        <f t="shared" si="32"/>
        <v>-</v>
      </c>
      <c r="E123" s="8">
        <f t="shared" si="33"/>
        <v>500</v>
      </c>
      <c r="F123" s="9" t="str">
        <f t="shared" si="34"/>
        <v>-</v>
      </c>
      <c r="G123" s="10" t="str">
        <f t="shared" si="35"/>
        <v>-</v>
      </c>
      <c r="H123" s="8">
        <f t="shared" si="36"/>
        <v>545</v>
      </c>
      <c r="I123" s="9" t="str">
        <f t="shared" si="37"/>
        <v>-</v>
      </c>
      <c r="J123" s="10" t="str">
        <f t="shared" si="38"/>
        <v>-</v>
      </c>
      <c r="K123" s="8">
        <f t="shared" si="39"/>
        <v>578</v>
      </c>
      <c r="L123" s="9">
        <f t="shared" si="40"/>
        <v>2</v>
      </c>
      <c r="M123" s="10">
        <f t="shared" si="41"/>
        <v>126</v>
      </c>
      <c r="N123" s="8">
        <f t="shared" si="42"/>
        <v>628</v>
      </c>
      <c r="O123" s="9" t="str">
        <f t="shared" si="43"/>
        <v>-</v>
      </c>
      <c r="P123" s="10" t="str">
        <f t="shared" si="44"/>
        <v>-</v>
      </c>
      <c r="Q123" s="11">
        <f>IF('[1]Kritéria'!C124="","",'[1]Kritéria'!C124)</f>
        <v>115</v>
      </c>
      <c r="R123" s="12" t="str">
        <f>IF(Q123="","",IF(COUNTIF('[1]Os.hod.data-web'!$A$5:$A$3001,'[1]Pořadí'!Q123)&gt;0,VLOOKUP(Q123,'[1]Os.hod.data-web'!$A$5:$E$3001,4,FALSE),"-"))</f>
        <v>-</v>
      </c>
      <c r="S123" s="12" t="str">
        <f>IF(Q123="","",IF(COUNTIF('[1]Os.hod.data-web'!$A$5:$A$3001,'[1]Pořadí'!Q123)&gt;0,VLOOKUP(Q123,'[1]Os.hod.data-web'!$A$5:$E$3001,5,FALSE),"-"))</f>
        <v>-</v>
      </c>
    </row>
    <row r="124" spans="1:19" ht="15.75">
      <c r="A124" s="2"/>
      <c r="B124" s="8">
        <f t="shared" si="30"/>
        <v>469</v>
      </c>
      <c r="C124" s="9" t="str">
        <f t="shared" si="31"/>
        <v>-</v>
      </c>
      <c r="D124" s="10" t="str">
        <f t="shared" si="32"/>
        <v>-</v>
      </c>
      <c r="E124" s="8">
        <f t="shared" si="33"/>
        <v>501</v>
      </c>
      <c r="F124" s="9" t="str">
        <f t="shared" si="34"/>
        <v>-</v>
      </c>
      <c r="G124" s="10" t="str">
        <f t="shared" si="35"/>
        <v>-</v>
      </c>
      <c r="H124" s="8">
        <f t="shared" si="36"/>
        <v>546</v>
      </c>
      <c r="I124" s="9">
        <f t="shared" si="37"/>
        <v>2</v>
      </c>
      <c r="J124" s="10">
        <f t="shared" si="38"/>
        <v>115.5</v>
      </c>
      <c r="K124" s="8">
        <f t="shared" si="39"/>
        <v>579</v>
      </c>
      <c r="L124" s="9" t="str">
        <f t="shared" si="40"/>
        <v>-</v>
      </c>
      <c r="M124" s="10" t="str">
        <f t="shared" si="41"/>
        <v>-</v>
      </c>
      <c r="N124" s="8">
        <f t="shared" si="42"/>
        <v>629</v>
      </c>
      <c r="O124" s="9" t="str">
        <f t="shared" si="43"/>
        <v>-</v>
      </c>
      <c r="P124" s="10" t="str">
        <f t="shared" si="44"/>
        <v>-</v>
      </c>
      <c r="Q124" s="11">
        <f>IF('[1]Kritéria'!C125="","",'[1]Kritéria'!C125)</f>
        <v>116</v>
      </c>
      <c r="R124" s="12" t="str">
        <f>IF(Q124="","",IF(COUNTIF('[1]Os.hod.data-web'!$A$5:$A$3001,'[1]Pořadí'!Q124)&gt;0,VLOOKUP(Q124,'[1]Os.hod.data-web'!$A$5:$E$3001,4,FALSE),"-"))</f>
        <v>-</v>
      </c>
      <c r="S124" s="12" t="str">
        <f>IF(Q124="","",IF(COUNTIF('[1]Os.hod.data-web'!$A$5:$A$3001,'[1]Pořadí'!Q124)&gt;0,VLOOKUP(Q124,'[1]Os.hod.data-web'!$A$5:$E$3001,5,FALSE),"-"))</f>
        <v>-</v>
      </c>
    </row>
    <row r="125" spans="1:19" ht="15.75">
      <c r="A125" s="2"/>
      <c r="B125" s="8">
        <f t="shared" si="30"/>
        <v>470</v>
      </c>
      <c r="C125" s="9" t="str">
        <f t="shared" si="31"/>
        <v>-</v>
      </c>
      <c r="D125" s="10" t="str">
        <f t="shared" si="32"/>
        <v>-</v>
      </c>
      <c r="E125" s="8">
        <f t="shared" si="33"/>
        <v>502</v>
      </c>
      <c r="F125" s="9" t="str">
        <f t="shared" si="34"/>
        <v>-</v>
      </c>
      <c r="G125" s="10" t="str">
        <f t="shared" si="35"/>
        <v>-</v>
      </c>
      <c r="H125" s="8">
        <f t="shared" si="36"/>
        <v>547</v>
      </c>
      <c r="I125" s="9">
        <f t="shared" si="37"/>
        <v>5</v>
      </c>
      <c r="J125" s="10">
        <f t="shared" si="38"/>
        <v>0</v>
      </c>
      <c r="K125" s="8">
        <f t="shared" si="39"/>
        <v>580</v>
      </c>
      <c r="L125" s="9">
        <f t="shared" si="40"/>
        <v>5</v>
      </c>
      <c r="M125" s="10">
        <f t="shared" si="41"/>
        <v>0</v>
      </c>
      <c r="N125" s="8">
        <f t="shared" si="42"/>
        <v>630</v>
      </c>
      <c r="O125" s="9" t="str">
        <f t="shared" si="43"/>
        <v>-</v>
      </c>
      <c r="P125" s="10" t="str">
        <f t="shared" si="44"/>
        <v>-</v>
      </c>
      <c r="Q125" s="11">
        <f>IF('[1]Kritéria'!C126="","",'[1]Kritéria'!C126)</f>
        <v>117</v>
      </c>
      <c r="R125" s="12" t="str">
        <f>IF(Q125="","",IF(COUNTIF('[1]Os.hod.data-web'!$A$5:$A$3001,'[1]Pořadí'!Q125)&gt;0,VLOOKUP(Q125,'[1]Os.hod.data-web'!$A$5:$E$3001,4,FALSE),"-"))</f>
        <v>-</v>
      </c>
      <c r="S125" s="12" t="str">
        <f>IF(Q125="","",IF(COUNTIF('[1]Os.hod.data-web'!$A$5:$A$3001,'[1]Pořadí'!Q125)&gt;0,VLOOKUP(Q125,'[1]Os.hod.data-web'!$A$5:$E$3001,5,FALSE),"-"))</f>
        <v>-</v>
      </c>
    </row>
    <row r="126" spans="1:19" ht="15.75">
      <c r="A126" s="2"/>
      <c r="B126" s="8">
        <f t="shared" si="30"/>
        <v>471</v>
      </c>
      <c r="C126" s="9" t="str">
        <f t="shared" si="31"/>
        <v>-</v>
      </c>
      <c r="D126" s="10" t="str">
        <f t="shared" si="32"/>
        <v>-</v>
      </c>
      <c r="E126" s="8" t="str">
        <f t="shared" si="33"/>
        <v>503a</v>
      </c>
      <c r="F126" s="9" t="str">
        <f t="shared" si="34"/>
        <v>-</v>
      </c>
      <c r="G126" s="10" t="str">
        <f t="shared" si="35"/>
        <v>-</v>
      </c>
      <c r="H126" s="8">
        <f t="shared" si="36"/>
        <v>548</v>
      </c>
      <c r="I126" s="9">
        <f t="shared" si="37"/>
        <v>5</v>
      </c>
      <c r="J126" s="10">
        <f t="shared" si="38"/>
        <v>0</v>
      </c>
      <c r="K126" s="8">
        <f t="shared" si="39"/>
        <v>581</v>
      </c>
      <c r="L126" s="9" t="str">
        <f t="shared" si="40"/>
        <v>-</v>
      </c>
      <c r="M126" s="10" t="str">
        <f t="shared" si="41"/>
        <v>-</v>
      </c>
      <c r="N126" s="8">
        <f t="shared" si="42"/>
        <v>631</v>
      </c>
      <c r="O126" s="9" t="str">
        <f t="shared" si="43"/>
        <v>-</v>
      </c>
      <c r="P126" s="10" t="str">
        <f t="shared" si="44"/>
        <v>-</v>
      </c>
      <c r="Q126" s="11">
        <f>IF('[1]Kritéria'!C127="","",'[1]Kritéria'!C127)</f>
        <v>118</v>
      </c>
      <c r="R126" s="12" t="str">
        <f>IF(Q126="","",IF(COUNTIF('[1]Os.hod.data-web'!$A$5:$A$3001,'[1]Pořadí'!Q126)&gt;0,VLOOKUP(Q126,'[1]Os.hod.data-web'!$A$5:$E$3001,4,FALSE),"-"))</f>
        <v>-</v>
      </c>
      <c r="S126" s="12" t="str">
        <f>IF(Q126="","",IF(COUNTIF('[1]Os.hod.data-web'!$A$5:$A$3001,'[1]Pořadí'!Q126)&gt;0,VLOOKUP(Q126,'[1]Os.hod.data-web'!$A$5:$E$3001,5,FALSE),"-"))</f>
        <v>-</v>
      </c>
    </row>
    <row r="127" spans="1:19" ht="15.75">
      <c r="A127" s="2"/>
      <c r="B127" s="8">
        <f t="shared" si="30"/>
        <v>472</v>
      </c>
      <c r="C127" s="9" t="str">
        <f t="shared" si="31"/>
        <v>-</v>
      </c>
      <c r="D127" s="10" t="str">
        <f t="shared" si="32"/>
        <v>-</v>
      </c>
      <c r="E127" s="8" t="str">
        <f t="shared" si="33"/>
        <v>503b</v>
      </c>
      <c r="F127" s="9" t="str">
        <f t="shared" si="34"/>
        <v>-</v>
      </c>
      <c r="G127" s="10" t="str">
        <f t="shared" si="35"/>
        <v>-</v>
      </c>
      <c r="H127" s="8">
        <f t="shared" si="36"/>
        <v>549</v>
      </c>
      <c r="I127" s="9" t="str">
        <f t="shared" si="37"/>
        <v>-</v>
      </c>
      <c r="J127" s="10" t="str">
        <f t="shared" si="38"/>
        <v>-</v>
      </c>
      <c r="K127" s="8">
        <f t="shared" si="39"/>
        <v>582</v>
      </c>
      <c r="L127" s="9" t="str">
        <f t="shared" si="40"/>
        <v>-</v>
      </c>
      <c r="M127" s="10" t="str">
        <f t="shared" si="41"/>
        <v>-</v>
      </c>
      <c r="N127" s="8">
        <f t="shared" si="42"/>
        <v>632</v>
      </c>
      <c r="O127" s="9" t="str">
        <f t="shared" si="43"/>
        <v>?</v>
      </c>
      <c r="P127" s="10" t="str">
        <f t="shared" si="44"/>
        <v>?</v>
      </c>
      <c r="Q127" s="11">
        <f>IF('[1]Kritéria'!C128="","",'[1]Kritéria'!C128)</f>
        <v>119</v>
      </c>
      <c r="R127" s="12">
        <f>IF(Q127="","",IF(COUNTIF('[1]Os.hod.data-web'!$A$5:$A$3001,'[1]Pořadí'!Q127)&gt;0,VLOOKUP(Q127,'[1]Os.hod.data-web'!$A$5:$E$3001,4,FALSE),"-"))</f>
        <v>4</v>
      </c>
      <c r="S127" s="12">
        <f>IF(Q127="","",IF(COUNTIF('[1]Os.hod.data-web'!$A$5:$A$3001,'[1]Pořadí'!Q127)&gt;0,VLOOKUP(Q127,'[1]Os.hod.data-web'!$A$5:$E$3001,5,FALSE),"-"))</f>
        <v>54</v>
      </c>
    </row>
    <row r="128" spans="1:19" ht="15.75">
      <c r="A128" s="2"/>
      <c r="B128" s="8">
        <f t="shared" si="30"/>
        <v>473</v>
      </c>
      <c r="C128" s="9" t="str">
        <f t="shared" si="31"/>
        <v>-</v>
      </c>
      <c r="D128" s="10" t="str">
        <f t="shared" si="32"/>
        <v>-</v>
      </c>
      <c r="E128" s="8" t="str">
        <f t="shared" si="33"/>
        <v>503c</v>
      </c>
      <c r="F128" s="9" t="str">
        <f t="shared" si="34"/>
        <v>-</v>
      </c>
      <c r="G128" s="10" t="str">
        <f t="shared" si="35"/>
        <v>-</v>
      </c>
      <c r="H128" s="8">
        <f t="shared" si="36"/>
        <v>550</v>
      </c>
      <c r="I128" s="9">
        <f t="shared" si="37"/>
        <v>2</v>
      </c>
      <c r="J128" s="10">
        <f t="shared" si="38"/>
        <v>130.5</v>
      </c>
      <c r="K128" s="8">
        <f t="shared" si="39"/>
        <v>583</v>
      </c>
      <c r="L128" s="9" t="str">
        <f t="shared" si="40"/>
        <v>-</v>
      </c>
      <c r="M128" s="10" t="str">
        <f t="shared" si="41"/>
        <v>-</v>
      </c>
      <c r="N128" s="8">
        <f t="shared" si="42"/>
        <v>633</v>
      </c>
      <c r="O128" s="9" t="str">
        <f t="shared" si="43"/>
        <v>-</v>
      </c>
      <c r="P128" s="10" t="str">
        <f t="shared" si="44"/>
        <v>-</v>
      </c>
      <c r="Q128" s="11">
        <f>IF('[1]Kritéria'!C129="","",'[1]Kritéria'!C129)</f>
        <v>120</v>
      </c>
      <c r="R128" s="12" t="str">
        <f>IF(Q128="","",IF(COUNTIF('[1]Os.hod.data-web'!$A$5:$A$3001,'[1]Pořadí'!Q128)&gt;0,VLOOKUP(Q128,'[1]Os.hod.data-web'!$A$5:$E$3001,4,FALSE),"-"))</f>
        <v>-</v>
      </c>
      <c r="S128" s="12" t="str">
        <f>IF(Q128="","",IF(COUNTIF('[1]Os.hod.data-web'!$A$5:$A$3001,'[1]Pořadí'!Q128)&gt;0,VLOOKUP(Q128,'[1]Os.hod.data-web'!$A$5:$E$3001,5,FALSE),"-"))</f>
        <v>-</v>
      </c>
    </row>
    <row r="129" spans="1:19" ht="15.75">
      <c r="A129" s="2"/>
      <c r="B129" s="8">
        <f t="shared" si="30"/>
        <v>474</v>
      </c>
      <c r="C129" s="9" t="str">
        <f t="shared" si="31"/>
        <v>-</v>
      </c>
      <c r="D129" s="10" t="str">
        <f t="shared" si="32"/>
        <v>-</v>
      </c>
      <c r="E129" s="8" t="str">
        <f t="shared" si="33"/>
        <v>503d</v>
      </c>
      <c r="F129" s="9" t="str">
        <f t="shared" si="34"/>
        <v>-</v>
      </c>
      <c r="G129" s="10" t="str">
        <f t="shared" si="35"/>
        <v>-</v>
      </c>
      <c r="H129" s="8">
        <f t="shared" si="36"/>
        <v>551</v>
      </c>
      <c r="I129" s="9" t="str">
        <f t="shared" si="37"/>
        <v>-</v>
      </c>
      <c r="J129" s="10" t="str">
        <f t="shared" si="38"/>
        <v>-</v>
      </c>
      <c r="K129" s="8">
        <f t="shared" si="39"/>
        <v>584</v>
      </c>
      <c r="L129" s="9" t="str">
        <f t="shared" si="40"/>
        <v>-</v>
      </c>
      <c r="M129" s="10" t="str">
        <f t="shared" si="41"/>
        <v>-</v>
      </c>
      <c r="N129" s="8">
        <f t="shared" si="42"/>
        <v>634</v>
      </c>
      <c r="O129" s="9" t="str">
        <f t="shared" si="43"/>
        <v>-</v>
      </c>
      <c r="P129" s="10" t="str">
        <f t="shared" si="44"/>
        <v>-</v>
      </c>
      <c r="Q129" s="11">
        <f>IF('[1]Kritéria'!C130="","",'[1]Kritéria'!C130)</f>
        <v>121</v>
      </c>
      <c r="R129" s="12" t="str">
        <f>IF(Q129="","",IF(COUNTIF('[1]Os.hod.data-web'!$A$5:$A$3001,'[1]Pořadí'!Q129)&gt;0,VLOOKUP(Q129,'[1]Os.hod.data-web'!$A$5:$E$3001,4,FALSE),"-"))</f>
        <v>-</v>
      </c>
      <c r="S129" s="12" t="str">
        <f>IF(Q129="","",IF(COUNTIF('[1]Os.hod.data-web'!$A$5:$A$3001,'[1]Pořadí'!Q129)&gt;0,VLOOKUP(Q129,'[1]Os.hod.data-web'!$A$5:$E$3001,5,FALSE),"-"))</f>
        <v>-</v>
      </c>
    </row>
    <row r="130" spans="1:19" ht="15.75">
      <c r="A130" s="2"/>
      <c r="B130" s="8">
        <f t="shared" si="30"/>
        <v>475</v>
      </c>
      <c r="C130" s="9">
        <f t="shared" si="31"/>
        <v>5</v>
      </c>
      <c r="D130" s="10">
        <f t="shared" si="32"/>
        <v>0</v>
      </c>
      <c r="E130" s="8" t="str">
        <f t="shared" si="33"/>
        <v>503e</v>
      </c>
      <c r="F130" s="9" t="str">
        <f t="shared" si="34"/>
        <v>-</v>
      </c>
      <c r="G130" s="10" t="str">
        <f t="shared" si="35"/>
        <v>-</v>
      </c>
      <c r="H130" s="8">
        <f t="shared" si="36"/>
        <v>552</v>
      </c>
      <c r="I130" s="9">
        <f t="shared" si="37"/>
        <v>3</v>
      </c>
      <c r="J130" s="10">
        <f t="shared" si="38"/>
        <v>90</v>
      </c>
      <c r="K130" s="8">
        <f t="shared" si="39"/>
        <v>585</v>
      </c>
      <c r="L130" s="9" t="str">
        <f t="shared" si="40"/>
        <v>-</v>
      </c>
      <c r="M130" s="10" t="str">
        <f t="shared" si="41"/>
        <v>-</v>
      </c>
      <c r="N130" s="8">
        <f t="shared" si="42"/>
        <v>635</v>
      </c>
      <c r="O130" s="9" t="str">
        <f t="shared" si="43"/>
        <v>-</v>
      </c>
      <c r="P130" s="10" t="str">
        <f t="shared" si="44"/>
        <v>-</v>
      </c>
      <c r="Q130" s="11">
        <f>IF('[1]Kritéria'!C131="","",'[1]Kritéria'!C131)</f>
        <v>122</v>
      </c>
      <c r="R130" s="12" t="str">
        <f>IF(Q130="","",IF(COUNTIF('[1]Os.hod.data-web'!$A$5:$A$3001,'[1]Pořadí'!Q130)&gt;0,VLOOKUP(Q130,'[1]Os.hod.data-web'!$A$5:$E$3001,4,FALSE),"-"))</f>
        <v>-</v>
      </c>
      <c r="S130" s="12" t="str">
        <f>IF(Q130="","",IF(COUNTIF('[1]Os.hod.data-web'!$A$5:$A$3001,'[1]Pořadí'!Q130)&gt;0,VLOOKUP(Q130,'[1]Os.hod.data-web'!$A$5:$E$3001,5,FALSE),"-"))</f>
        <v>-</v>
      </c>
    </row>
    <row r="131" spans="1:19" ht="15.75">
      <c r="A131" s="2"/>
      <c r="B131" s="8">
        <f t="shared" si="30"/>
        <v>476</v>
      </c>
      <c r="C131" s="9" t="str">
        <f t="shared" si="31"/>
        <v>-</v>
      </c>
      <c r="D131" s="10" t="str">
        <f t="shared" si="32"/>
        <v>-</v>
      </c>
      <c r="E131" s="8" t="str">
        <f t="shared" si="33"/>
        <v>503f</v>
      </c>
      <c r="F131" s="9" t="str">
        <f t="shared" si="34"/>
        <v>-</v>
      </c>
      <c r="G131" s="10" t="str">
        <f t="shared" si="35"/>
        <v>-</v>
      </c>
      <c r="H131" s="8">
        <f t="shared" si="36"/>
        <v>553</v>
      </c>
      <c r="I131" s="9">
        <f t="shared" si="37"/>
      </c>
      <c r="J131" s="10">
        <f t="shared" si="38"/>
        <v>0</v>
      </c>
      <c r="K131" s="8">
        <f t="shared" si="39"/>
        <v>586</v>
      </c>
      <c r="L131" s="9" t="str">
        <f t="shared" si="40"/>
        <v>-</v>
      </c>
      <c r="M131" s="10" t="str">
        <f t="shared" si="41"/>
        <v>-</v>
      </c>
      <c r="N131" s="8">
        <f t="shared" si="42"/>
        <v>636</v>
      </c>
      <c r="O131" s="9" t="str">
        <f t="shared" si="43"/>
        <v>-</v>
      </c>
      <c r="P131" s="10" t="str">
        <f t="shared" si="44"/>
        <v>-</v>
      </c>
      <c r="Q131" s="11">
        <f>IF('[1]Kritéria'!C132="","",'[1]Kritéria'!C132)</f>
        <v>123</v>
      </c>
      <c r="R131" s="12" t="str">
        <f>IF(Q131="","",IF(COUNTIF('[1]Os.hod.data-web'!$A$5:$A$3001,'[1]Pořadí'!Q131)&gt;0,VLOOKUP(Q131,'[1]Os.hod.data-web'!$A$5:$E$3001,4,FALSE),"-"))</f>
        <v>-</v>
      </c>
      <c r="S131" s="12" t="str">
        <f>IF(Q131="","",IF(COUNTIF('[1]Os.hod.data-web'!$A$5:$A$3001,'[1]Pořadí'!Q131)&gt;0,VLOOKUP(Q131,'[1]Os.hod.data-web'!$A$5:$E$3001,5,FALSE),"-"))</f>
        <v>-</v>
      </c>
    </row>
    <row r="132" spans="1:19" ht="15.75">
      <c r="A132" s="2"/>
      <c r="B132" s="8">
        <f t="shared" si="30"/>
        <v>477</v>
      </c>
      <c r="C132" s="9" t="str">
        <f t="shared" si="31"/>
        <v>-</v>
      </c>
      <c r="D132" s="10" t="str">
        <f t="shared" si="32"/>
        <v>-</v>
      </c>
      <c r="E132" s="8">
        <f t="shared" si="33"/>
        <v>504</v>
      </c>
      <c r="F132" s="9" t="str">
        <f t="shared" si="34"/>
        <v>-</v>
      </c>
      <c r="G132" s="10" t="str">
        <f t="shared" si="35"/>
        <v>-</v>
      </c>
      <c r="H132" s="8">
        <f t="shared" si="36"/>
        <v>554</v>
      </c>
      <c r="I132" s="9" t="str">
        <f t="shared" si="37"/>
        <v>-</v>
      </c>
      <c r="J132" s="10" t="str">
        <f t="shared" si="38"/>
        <v>-</v>
      </c>
      <c r="K132" s="8">
        <f t="shared" si="39"/>
        <v>587</v>
      </c>
      <c r="L132" s="9" t="str">
        <f t="shared" si="40"/>
        <v>-</v>
      </c>
      <c r="M132" s="10" t="str">
        <f t="shared" si="41"/>
        <v>-</v>
      </c>
      <c r="N132" s="8">
        <f t="shared" si="42"/>
        <v>637</v>
      </c>
      <c r="O132" s="9" t="str">
        <f t="shared" si="43"/>
        <v>-</v>
      </c>
      <c r="P132" s="10" t="str">
        <f t="shared" si="44"/>
        <v>-</v>
      </c>
      <c r="Q132" s="11">
        <f>IF('[1]Kritéria'!C133="","",'[1]Kritéria'!C133)</f>
        <v>124</v>
      </c>
      <c r="R132" s="12">
        <f>IF(Q132="","",IF(COUNTIF('[1]Os.hod.data-web'!$A$5:$A$3001,'[1]Pořadí'!Q132)&gt;0,VLOOKUP(Q132,'[1]Os.hod.data-web'!$A$5:$E$3001,4,FALSE),"-"))</f>
        <v>1</v>
      </c>
      <c r="S132" s="12">
        <f>IF(Q132="","",IF(COUNTIF('[1]Os.hod.data-web'!$A$5:$A$3001,'[1]Pořadí'!Q132)&gt;0,VLOOKUP(Q132,'[1]Os.hod.data-web'!$A$5:$E$3001,5,FALSE),"-"))</f>
        <v>132.75</v>
      </c>
    </row>
    <row r="133" spans="1:19" ht="15.75">
      <c r="A133" s="2"/>
      <c r="B133" s="8">
        <f t="shared" si="30"/>
        <v>478</v>
      </c>
      <c r="C133" s="9" t="str">
        <f t="shared" si="31"/>
        <v>-</v>
      </c>
      <c r="D133" s="10" t="str">
        <f t="shared" si="32"/>
        <v>-</v>
      </c>
      <c r="E133" s="8">
        <f t="shared" si="33"/>
        <v>505</v>
      </c>
      <c r="F133" s="9" t="str">
        <f t="shared" si="34"/>
        <v>-</v>
      </c>
      <c r="G133" s="10" t="str">
        <f t="shared" si="35"/>
        <v>-</v>
      </c>
      <c r="H133" s="8">
        <f t="shared" si="36"/>
        <v>555</v>
      </c>
      <c r="I133" s="9" t="str">
        <f t="shared" si="37"/>
        <v>-</v>
      </c>
      <c r="J133" s="10" t="str">
        <f t="shared" si="38"/>
        <v>-</v>
      </c>
      <c r="K133" s="8">
        <f t="shared" si="39"/>
        <v>588</v>
      </c>
      <c r="L133" s="9">
        <f t="shared" si="40"/>
        <v>5</v>
      </c>
      <c r="M133" s="10">
        <f t="shared" si="41"/>
        <v>7</v>
      </c>
      <c r="N133" s="8">
        <f t="shared" si="42"/>
        <v>638</v>
      </c>
      <c r="O133" s="9" t="str">
        <f t="shared" si="43"/>
        <v>-</v>
      </c>
      <c r="P133" s="10" t="str">
        <f t="shared" si="44"/>
        <v>-</v>
      </c>
      <c r="Q133" s="11">
        <f>IF('[1]Kritéria'!C134="","",'[1]Kritéria'!C134)</f>
        <v>125</v>
      </c>
      <c r="R133" s="12" t="str">
        <f>IF(Q133="","",IF(COUNTIF('[1]Os.hod.data-web'!$A$5:$A$3001,'[1]Pořadí'!Q133)&gt;0,VLOOKUP(Q133,'[1]Os.hod.data-web'!$A$5:$E$3001,4,FALSE),"-"))</f>
        <v>-</v>
      </c>
      <c r="S133" s="12" t="str">
        <f>IF(Q133="","",IF(COUNTIF('[1]Os.hod.data-web'!$A$5:$A$3001,'[1]Pořadí'!Q133)&gt;0,VLOOKUP(Q133,'[1]Os.hod.data-web'!$A$5:$E$3001,5,FALSE),"-"))</f>
        <v>-</v>
      </c>
    </row>
    <row r="134" spans="1:19" ht="15.75">
      <c r="A134" s="2"/>
      <c r="B134" s="8">
        <f t="shared" si="30"/>
        <v>479</v>
      </c>
      <c r="C134" s="9" t="str">
        <f t="shared" si="31"/>
        <v>-</v>
      </c>
      <c r="D134" s="10" t="str">
        <f t="shared" si="32"/>
        <v>-</v>
      </c>
      <c r="E134" s="8">
        <f t="shared" si="33"/>
        <v>506</v>
      </c>
      <c r="F134" s="9" t="str">
        <f t="shared" si="34"/>
        <v>-</v>
      </c>
      <c r="G134" s="10" t="str">
        <f t="shared" si="35"/>
        <v>-</v>
      </c>
      <c r="H134" s="8">
        <f t="shared" si="36"/>
        <v>556</v>
      </c>
      <c r="I134" s="9">
        <f t="shared" si="37"/>
        <v>5</v>
      </c>
      <c r="J134" s="10">
        <f t="shared" si="38"/>
        <v>5.25</v>
      </c>
      <c r="K134" s="8">
        <f t="shared" si="39"/>
        <v>589</v>
      </c>
      <c r="L134" s="9">
        <f t="shared" si="40"/>
        <v>4</v>
      </c>
      <c r="M134" s="10">
        <f t="shared" si="41"/>
        <v>42.75</v>
      </c>
      <c r="N134" s="8">
        <f t="shared" si="42"/>
        <v>639</v>
      </c>
      <c r="O134" s="9" t="str">
        <f t="shared" si="43"/>
        <v>-</v>
      </c>
      <c r="P134" s="10" t="str">
        <f t="shared" si="44"/>
        <v>-</v>
      </c>
      <c r="Q134" s="11">
        <f>IF('[1]Kritéria'!C135="","",'[1]Kritéria'!C135)</f>
        <v>126</v>
      </c>
      <c r="R134" s="12">
        <f>IF(Q134="","",IF(COUNTIF('[1]Os.hod.data-web'!$A$5:$A$3001,'[1]Pořadí'!Q134)&gt;0,VLOOKUP(Q134,'[1]Os.hod.data-web'!$A$5:$E$3001,4,FALSE),"-"))</f>
        <v>3</v>
      </c>
      <c r="S134" s="12">
        <f>IF(Q134="","",IF(COUNTIF('[1]Os.hod.data-web'!$A$5:$A$3001,'[1]Pořadí'!Q134)&gt;0,VLOOKUP(Q134,'[1]Os.hod.data-web'!$A$5:$E$3001,5,FALSE),"-"))</f>
        <v>90</v>
      </c>
    </row>
    <row r="135" spans="1:19" ht="15.75">
      <c r="A135" s="2"/>
      <c r="B135" s="8">
        <f t="shared" si="30"/>
        <v>480</v>
      </c>
      <c r="C135" s="9">
        <f t="shared" si="31"/>
        <v>4</v>
      </c>
      <c r="D135" s="10">
        <f t="shared" si="32"/>
        <v>60</v>
      </c>
      <c r="E135" s="8">
        <f t="shared" si="33"/>
        <v>507</v>
      </c>
      <c r="F135" s="9">
        <f t="shared" si="34"/>
        <v>3</v>
      </c>
      <c r="G135" s="10">
        <f t="shared" si="35"/>
        <v>70.5</v>
      </c>
      <c r="H135" s="8" t="str">
        <f t="shared" si="36"/>
        <v>557a</v>
      </c>
      <c r="I135" s="9" t="str">
        <f t="shared" si="37"/>
        <v>-</v>
      </c>
      <c r="J135" s="10" t="str">
        <f t="shared" si="38"/>
        <v>-</v>
      </c>
      <c r="K135" s="8">
        <f t="shared" si="39"/>
        <v>590</v>
      </c>
      <c r="L135" s="9" t="str">
        <f t="shared" si="40"/>
        <v>-</v>
      </c>
      <c r="M135" s="10" t="str">
        <f t="shared" si="41"/>
        <v>-</v>
      </c>
      <c r="N135" s="8">
        <f t="shared" si="42"/>
        <v>640</v>
      </c>
      <c r="O135" s="9">
        <f t="shared" si="43"/>
        <v>1</v>
      </c>
      <c r="P135" s="10">
        <f t="shared" si="44"/>
        <v>171.75</v>
      </c>
      <c r="Q135" s="11">
        <f>IF('[1]Kritéria'!C136="","",'[1]Kritéria'!C136)</f>
        <v>127</v>
      </c>
      <c r="R135" s="12" t="str">
        <f>IF(Q135="","",IF(COUNTIF('[1]Os.hod.data-web'!$A$5:$A$3001,'[1]Pořadí'!Q135)&gt;0,VLOOKUP(Q135,'[1]Os.hod.data-web'!$A$5:$E$3001,4,FALSE),"-"))</f>
        <v>-</v>
      </c>
      <c r="S135" s="12" t="str">
        <f>IF(Q135="","",IF(COUNTIF('[1]Os.hod.data-web'!$A$5:$A$3001,'[1]Pořadí'!Q135)&gt;0,VLOOKUP(Q135,'[1]Os.hod.data-web'!$A$5:$E$3001,5,FALSE),"-"))</f>
        <v>-</v>
      </c>
    </row>
    <row r="136" spans="1:19" ht="15.75">
      <c r="A136" s="2"/>
      <c r="B136" s="8">
        <f t="shared" si="30"/>
        <v>481</v>
      </c>
      <c r="C136" s="9">
        <f t="shared" si="31"/>
        <v>5</v>
      </c>
      <c r="D136" s="10">
        <f t="shared" si="32"/>
        <v>0</v>
      </c>
      <c r="E136" s="8">
        <f t="shared" si="33"/>
        <v>508</v>
      </c>
      <c r="F136" s="9" t="str">
        <f t="shared" si="34"/>
        <v>-</v>
      </c>
      <c r="G136" s="10" t="str">
        <f t="shared" si="35"/>
        <v>-</v>
      </c>
      <c r="H136" s="8" t="str">
        <f t="shared" si="36"/>
        <v>557b</v>
      </c>
      <c r="I136" s="9" t="str">
        <f t="shared" si="37"/>
        <v>-</v>
      </c>
      <c r="J136" s="10" t="str">
        <f t="shared" si="38"/>
        <v>-</v>
      </c>
      <c r="K136" s="8">
        <f t="shared" si="39"/>
        <v>591</v>
      </c>
      <c r="L136" s="9">
        <f t="shared" si="40"/>
        <v>3</v>
      </c>
      <c r="M136" s="10">
        <f t="shared" si="41"/>
        <v>74.815</v>
      </c>
      <c r="N136" s="8">
        <f t="shared" si="42"/>
        <v>641</v>
      </c>
      <c r="O136" s="9" t="str">
        <f t="shared" si="43"/>
        <v>?</v>
      </c>
      <c r="P136" s="10" t="str">
        <f t="shared" si="44"/>
        <v>?</v>
      </c>
      <c r="Q136" s="11">
        <f>IF('[1]Kritéria'!C137="","",'[1]Kritéria'!C137)</f>
        <v>128</v>
      </c>
      <c r="R136" s="12" t="str">
        <f>IF(Q136="","",IF(COUNTIF('[1]Os.hod.data-web'!$A$5:$A$3001,'[1]Pořadí'!Q136)&gt;0,VLOOKUP(Q136,'[1]Os.hod.data-web'!$A$5:$E$3001,4,FALSE),"-"))</f>
        <v>-</v>
      </c>
      <c r="S136" s="12" t="str">
        <f>IF(Q136="","",IF(COUNTIF('[1]Os.hod.data-web'!$A$5:$A$3001,'[1]Pořadí'!Q136)&gt;0,VLOOKUP(Q136,'[1]Os.hod.data-web'!$A$5:$E$3001,5,FALSE),"-"))</f>
        <v>-</v>
      </c>
    </row>
    <row r="137" spans="1:19" ht="15.75">
      <c r="A137" s="2"/>
      <c r="B137" s="8">
        <f t="shared" si="30"/>
        <v>482</v>
      </c>
      <c r="C137" s="9" t="str">
        <f t="shared" si="31"/>
        <v>-</v>
      </c>
      <c r="D137" s="10" t="str">
        <f t="shared" si="32"/>
        <v>-</v>
      </c>
      <c r="E137" s="8">
        <f t="shared" si="33"/>
        <v>509</v>
      </c>
      <c r="F137" s="9" t="str">
        <f t="shared" si="34"/>
        <v>-</v>
      </c>
      <c r="G137" s="10" t="str">
        <f t="shared" si="35"/>
        <v>-</v>
      </c>
      <c r="H137" s="8" t="str">
        <f t="shared" si="36"/>
        <v>557c</v>
      </c>
      <c r="I137" s="9" t="str">
        <f t="shared" si="37"/>
        <v>-</v>
      </c>
      <c r="J137" s="10" t="str">
        <f t="shared" si="38"/>
        <v>-</v>
      </c>
      <c r="K137" s="8">
        <f t="shared" si="39"/>
        <v>592</v>
      </c>
      <c r="L137" s="9">
        <f t="shared" si="40"/>
        <v>3</v>
      </c>
      <c r="M137" s="10">
        <f t="shared" si="41"/>
        <v>70.5</v>
      </c>
      <c r="N137" s="8">
        <f t="shared" si="42"/>
        <v>642</v>
      </c>
      <c r="O137" s="9">
        <f t="shared" si="43"/>
        <v>1</v>
      </c>
      <c r="P137" s="10">
        <f t="shared" si="44"/>
        <v>143.85</v>
      </c>
      <c r="Q137" s="11">
        <f>IF('[1]Kritéria'!C138="","",'[1]Kritéria'!C138)</f>
        <v>129</v>
      </c>
      <c r="R137" s="12" t="str">
        <f>IF(Q137="","",IF(COUNTIF('[1]Os.hod.data-web'!$A$5:$A$3001,'[1]Pořadí'!Q137)&gt;0,VLOOKUP(Q137,'[1]Os.hod.data-web'!$A$5:$E$3001,4,FALSE),"-"))</f>
        <v>-</v>
      </c>
      <c r="S137" s="12" t="str">
        <f>IF(Q137="","",IF(COUNTIF('[1]Os.hod.data-web'!$A$5:$A$3001,'[1]Pořadí'!Q137)&gt;0,VLOOKUP(Q137,'[1]Os.hod.data-web'!$A$5:$E$3001,5,FALSE),"-"))</f>
        <v>-</v>
      </c>
    </row>
    <row r="138" spans="1:19" ht="15.75">
      <c r="A138" s="2"/>
      <c r="B138" s="8">
        <f t="shared" si="30"/>
        <v>483</v>
      </c>
      <c r="C138" s="9" t="str">
        <f t="shared" si="31"/>
        <v>-</v>
      </c>
      <c r="D138" s="10" t="str">
        <f t="shared" si="32"/>
        <v>-</v>
      </c>
      <c r="E138" s="8">
        <f t="shared" si="33"/>
        <v>510</v>
      </c>
      <c r="F138" s="9" t="str">
        <f t="shared" si="34"/>
        <v>-</v>
      </c>
      <c r="G138" s="10" t="str">
        <f t="shared" si="35"/>
        <v>-</v>
      </c>
      <c r="H138" s="8" t="str">
        <f t="shared" si="36"/>
        <v>557d</v>
      </c>
      <c r="I138" s="9" t="str">
        <f t="shared" si="37"/>
        <v>-</v>
      </c>
      <c r="J138" s="10" t="str">
        <f t="shared" si="38"/>
        <v>-</v>
      </c>
      <c r="K138" s="8">
        <f t="shared" si="39"/>
        <v>593</v>
      </c>
      <c r="L138" s="9" t="str">
        <f t="shared" si="40"/>
        <v>-</v>
      </c>
      <c r="M138" s="10" t="str">
        <f t="shared" si="41"/>
        <v>-</v>
      </c>
      <c r="N138" s="8">
        <f t="shared" si="42"/>
        <v>643</v>
      </c>
      <c r="O138" s="9" t="str">
        <f t="shared" si="43"/>
        <v>-</v>
      </c>
      <c r="P138" s="10" t="str">
        <f t="shared" si="44"/>
        <v>-</v>
      </c>
      <c r="Q138" s="11">
        <f>IF('[1]Kritéria'!C139="","",'[1]Kritéria'!C139)</f>
        <v>130</v>
      </c>
      <c r="R138" s="12" t="str">
        <f>IF(Q138="","",IF(COUNTIF('[1]Os.hod.data-web'!$A$5:$A$3001,'[1]Pořadí'!Q138)&gt;0,VLOOKUP(Q138,'[1]Os.hod.data-web'!$A$5:$E$3001,4,FALSE),"-"))</f>
        <v>-</v>
      </c>
      <c r="S138" s="12" t="str">
        <f>IF(Q138="","",IF(COUNTIF('[1]Os.hod.data-web'!$A$5:$A$3001,'[1]Pořadí'!Q138)&gt;0,VLOOKUP(Q138,'[1]Os.hod.data-web'!$A$5:$E$3001,5,FALSE),"-"))</f>
        <v>-</v>
      </c>
    </row>
    <row r="139" spans="1:19" ht="15.75">
      <c r="A139" s="2"/>
      <c r="B139" s="8">
        <f t="shared" si="30"/>
        <v>484</v>
      </c>
      <c r="C139" s="9" t="str">
        <f t="shared" si="31"/>
        <v>-</v>
      </c>
      <c r="D139" s="10" t="str">
        <f t="shared" si="32"/>
        <v>-</v>
      </c>
      <c r="E139" s="8">
        <f t="shared" si="33"/>
        <v>511</v>
      </c>
      <c r="F139" s="9">
        <f t="shared" si="34"/>
      </c>
      <c r="G139" s="10">
        <f t="shared" si="35"/>
        <v>0</v>
      </c>
      <c r="H139" s="8" t="str">
        <f t="shared" si="36"/>
        <v>557e</v>
      </c>
      <c r="I139" s="9" t="str">
        <f t="shared" si="37"/>
        <v>-</v>
      </c>
      <c r="J139" s="10" t="str">
        <f t="shared" si="38"/>
        <v>-</v>
      </c>
      <c r="K139" s="8">
        <f t="shared" si="39"/>
        <v>594</v>
      </c>
      <c r="L139" s="9" t="str">
        <f t="shared" si="40"/>
        <v>-</v>
      </c>
      <c r="M139" s="10" t="str">
        <f t="shared" si="41"/>
        <v>-</v>
      </c>
      <c r="N139" s="8">
        <f t="shared" si="42"/>
        <v>644</v>
      </c>
      <c r="O139" s="9" t="str">
        <f t="shared" si="43"/>
        <v>-</v>
      </c>
      <c r="P139" s="10" t="str">
        <f t="shared" si="44"/>
        <v>-</v>
      </c>
      <c r="Q139" s="11">
        <f>IF('[1]Kritéria'!C140="","",'[1]Kritéria'!C140)</f>
        <v>131</v>
      </c>
      <c r="R139" s="12" t="str">
        <f>IF(Q139="","",IF(COUNTIF('[1]Os.hod.data-web'!$A$5:$A$3001,'[1]Pořadí'!Q139)&gt;0,VLOOKUP(Q139,'[1]Os.hod.data-web'!$A$5:$E$3001,4,FALSE),"-"))</f>
        <v>-</v>
      </c>
      <c r="S139" s="12" t="str">
        <f>IF(Q139="","",IF(COUNTIF('[1]Os.hod.data-web'!$A$5:$A$3001,'[1]Pořadí'!Q139)&gt;0,VLOOKUP(Q139,'[1]Os.hod.data-web'!$A$5:$E$3001,5,FALSE),"-"))</f>
        <v>-</v>
      </c>
    </row>
    <row r="140" spans="1:19" ht="15.75">
      <c r="A140" s="2"/>
      <c r="B140" s="8" t="str">
        <f t="shared" si="30"/>
        <v>485a</v>
      </c>
      <c r="C140" s="9" t="str">
        <f t="shared" si="31"/>
        <v>-</v>
      </c>
      <c r="D140" s="10" t="str">
        <f t="shared" si="32"/>
        <v>-</v>
      </c>
      <c r="E140" s="8">
        <f t="shared" si="33"/>
        <v>512</v>
      </c>
      <c r="F140" s="9" t="str">
        <f t="shared" si="34"/>
        <v>-</v>
      </c>
      <c r="G140" s="10" t="str">
        <f t="shared" si="35"/>
        <v>-</v>
      </c>
      <c r="H140" s="8" t="str">
        <f t="shared" si="36"/>
        <v>557f</v>
      </c>
      <c r="I140" s="9" t="str">
        <f t="shared" si="37"/>
        <v>-</v>
      </c>
      <c r="J140" s="10" t="str">
        <f t="shared" si="38"/>
        <v>-</v>
      </c>
      <c r="K140" s="8">
        <f t="shared" si="39"/>
        <v>595</v>
      </c>
      <c r="L140" s="9">
        <f t="shared" si="40"/>
        <v>3</v>
      </c>
      <c r="M140" s="10">
        <f t="shared" si="41"/>
        <v>72.75</v>
      </c>
      <c r="N140" s="8">
        <f t="shared" si="42"/>
        <v>645</v>
      </c>
      <c r="O140" s="9" t="str">
        <f t="shared" si="43"/>
        <v>-</v>
      </c>
      <c r="P140" s="10" t="str">
        <f t="shared" si="44"/>
        <v>-</v>
      </c>
      <c r="Q140" s="11">
        <f>IF('[1]Kritéria'!C141="","",'[1]Kritéria'!C141)</f>
        <v>132</v>
      </c>
      <c r="R140" s="12" t="str">
        <f>IF(Q140="","",IF(COUNTIF('[1]Os.hod.data-web'!$A$5:$A$3001,'[1]Pořadí'!Q140)&gt;0,VLOOKUP(Q140,'[1]Os.hod.data-web'!$A$5:$E$3001,4,FALSE),"-"))</f>
        <v>-</v>
      </c>
      <c r="S140" s="12" t="str">
        <f>IF(Q140="","",IF(COUNTIF('[1]Os.hod.data-web'!$A$5:$A$3001,'[1]Pořadí'!Q140)&gt;0,VLOOKUP(Q140,'[1]Os.hod.data-web'!$A$5:$E$3001,5,FALSE),"-"))</f>
        <v>-</v>
      </c>
    </row>
    <row r="141" spans="1:19" ht="15.75">
      <c r="A141" s="2"/>
      <c r="B141" s="8" t="str">
        <f t="shared" si="30"/>
        <v>485b</v>
      </c>
      <c r="C141" s="9" t="str">
        <f t="shared" si="31"/>
        <v>-</v>
      </c>
      <c r="D141" s="10" t="str">
        <f t="shared" si="32"/>
        <v>-</v>
      </c>
      <c r="E141" s="8">
        <f t="shared" si="33"/>
        <v>513</v>
      </c>
      <c r="F141" s="9" t="str">
        <f t="shared" si="34"/>
        <v>-</v>
      </c>
      <c r="G141" s="10" t="str">
        <f t="shared" si="35"/>
        <v>-</v>
      </c>
      <c r="H141" s="8" t="str">
        <f t="shared" si="36"/>
        <v>557g</v>
      </c>
      <c r="I141" s="9" t="str">
        <f t="shared" si="37"/>
        <v>-</v>
      </c>
      <c r="J141" s="10" t="str">
        <f t="shared" si="38"/>
        <v>-</v>
      </c>
      <c r="K141" s="8">
        <f t="shared" si="39"/>
        <v>596</v>
      </c>
      <c r="L141" s="9" t="str">
        <f t="shared" si="40"/>
        <v>-</v>
      </c>
      <c r="M141" s="10" t="str">
        <f t="shared" si="41"/>
        <v>-</v>
      </c>
      <c r="N141" s="8">
        <f t="shared" si="42"/>
        <v>646</v>
      </c>
      <c r="O141" s="9" t="str">
        <f t="shared" si="43"/>
        <v>-</v>
      </c>
      <c r="P141" s="10" t="str">
        <f t="shared" si="44"/>
        <v>-</v>
      </c>
      <c r="Q141" s="11">
        <f>IF('[1]Kritéria'!C142="","",'[1]Kritéria'!C142)</f>
        <v>133</v>
      </c>
      <c r="R141" s="12" t="str">
        <f>IF(Q141="","",IF(COUNTIF('[1]Os.hod.data-web'!$A$5:$A$3001,'[1]Pořadí'!Q141)&gt;0,VLOOKUP(Q141,'[1]Os.hod.data-web'!$A$5:$E$3001,4,FALSE),"-"))</f>
        <v>-</v>
      </c>
      <c r="S141" s="12" t="str">
        <f>IF(Q141="","",IF(COUNTIF('[1]Os.hod.data-web'!$A$5:$A$3001,'[1]Pořadí'!Q141)&gt;0,VLOOKUP(Q141,'[1]Os.hod.data-web'!$A$5:$E$3001,5,FALSE),"-"))</f>
        <v>-</v>
      </c>
    </row>
    <row r="142" spans="1:19" ht="15.75">
      <c r="A142" s="2"/>
      <c r="B142" s="8" t="str">
        <f t="shared" si="30"/>
        <v>485c</v>
      </c>
      <c r="C142" s="9" t="str">
        <f t="shared" si="31"/>
        <v>-</v>
      </c>
      <c r="D142" s="10" t="str">
        <f t="shared" si="32"/>
        <v>-</v>
      </c>
      <c r="E142" s="8">
        <f t="shared" si="33"/>
        <v>514</v>
      </c>
      <c r="F142" s="9" t="str">
        <f t="shared" si="34"/>
        <v>-</v>
      </c>
      <c r="G142" s="10" t="str">
        <f t="shared" si="35"/>
        <v>-</v>
      </c>
      <c r="H142" s="8" t="str">
        <f t="shared" si="36"/>
        <v>558a</v>
      </c>
      <c r="I142" s="9" t="str">
        <f t="shared" si="37"/>
        <v>-</v>
      </c>
      <c r="J142" s="10" t="str">
        <f t="shared" si="38"/>
        <v>-</v>
      </c>
      <c r="K142" s="8">
        <f t="shared" si="39"/>
        <v>597</v>
      </c>
      <c r="L142" s="9" t="str">
        <f t="shared" si="40"/>
        <v>-</v>
      </c>
      <c r="M142" s="10" t="str">
        <f t="shared" si="41"/>
        <v>-</v>
      </c>
      <c r="N142" s="8">
        <f t="shared" si="42"/>
        <v>647</v>
      </c>
      <c r="O142" s="9" t="str">
        <f t="shared" si="43"/>
        <v>-</v>
      </c>
      <c r="P142" s="10" t="str">
        <f t="shared" si="44"/>
        <v>-</v>
      </c>
      <c r="Q142" s="11">
        <f>IF('[1]Kritéria'!C143="","",'[1]Kritéria'!C143)</f>
        <v>134</v>
      </c>
      <c r="R142" s="12">
        <f>IF(Q142="","",IF(COUNTIF('[1]Os.hod.data-web'!$A$5:$A$3001,'[1]Pořadí'!Q142)&gt;0,VLOOKUP(Q142,'[1]Os.hod.data-web'!$A$5:$E$3001,4,FALSE),"-"))</f>
        <v>3</v>
      </c>
      <c r="S142" s="12">
        <f>IF(Q142="","",IF(COUNTIF('[1]Os.hod.data-web'!$A$5:$A$3001,'[1]Pořadí'!Q142)&gt;0,VLOOKUP(Q142,'[1]Os.hod.data-web'!$A$5:$E$3001,5,FALSE),"-"))</f>
        <v>90</v>
      </c>
    </row>
    <row r="143" spans="1:19" ht="15.75">
      <c r="A143" s="2"/>
      <c r="B143" s="8" t="str">
        <f t="shared" si="30"/>
        <v>485d</v>
      </c>
      <c r="C143" s="9" t="str">
        <f t="shared" si="31"/>
        <v>-</v>
      </c>
      <c r="D143" s="10" t="str">
        <f t="shared" si="32"/>
        <v>-</v>
      </c>
      <c r="E143" s="8">
        <f t="shared" si="33"/>
        <v>515</v>
      </c>
      <c r="F143" s="9" t="str">
        <f t="shared" si="34"/>
        <v>-</v>
      </c>
      <c r="G143" s="10" t="str">
        <f t="shared" si="35"/>
        <v>-</v>
      </c>
      <c r="H143" s="8" t="str">
        <f t="shared" si="36"/>
        <v>558b</v>
      </c>
      <c r="I143" s="9" t="str">
        <f t="shared" si="37"/>
        <v>-</v>
      </c>
      <c r="J143" s="10" t="str">
        <f t="shared" si="38"/>
        <v>-</v>
      </c>
      <c r="K143" s="8">
        <f t="shared" si="39"/>
        <v>598</v>
      </c>
      <c r="L143" s="9">
        <f t="shared" si="40"/>
        <v>1</v>
      </c>
      <c r="M143" s="10">
        <f t="shared" si="41"/>
        <v>189.45</v>
      </c>
      <c r="N143" s="8">
        <f t="shared" si="42"/>
        <v>648</v>
      </c>
      <c r="O143" s="9" t="str">
        <f t="shared" si="43"/>
        <v>-</v>
      </c>
      <c r="P143" s="10" t="str">
        <f t="shared" si="44"/>
        <v>-</v>
      </c>
      <c r="Q143" s="11">
        <f>IF('[1]Kritéria'!C144="","",'[1]Kritéria'!C144)</f>
        <v>135</v>
      </c>
      <c r="R143" s="12" t="str">
        <f>IF(Q143="","",IF(COUNTIF('[1]Os.hod.data-web'!$A$5:$A$3001,'[1]Pořadí'!Q143)&gt;0,VLOOKUP(Q143,'[1]Os.hod.data-web'!$A$5:$E$3001,4,FALSE),"-"))</f>
        <v>-</v>
      </c>
      <c r="S143" s="12" t="str">
        <f>IF(Q143="","",IF(COUNTIF('[1]Os.hod.data-web'!$A$5:$A$3001,'[1]Pořadí'!Q143)&gt;0,VLOOKUP(Q143,'[1]Os.hod.data-web'!$A$5:$E$3001,5,FALSE),"-"))</f>
        <v>-</v>
      </c>
    </row>
    <row r="144" spans="1:19" ht="15.75">
      <c r="A144" s="2"/>
      <c r="B144" s="8" t="str">
        <f t="shared" si="30"/>
        <v>485e</v>
      </c>
      <c r="C144" s="9">
        <f t="shared" si="31"/>
        <v>2</v>
      </c>
      <c r="D144" s="10">
        <f t="shared" si="32"/>
        <v>105.15</v>
      </c>
      <c r="E144" s="8">
        <f t="shared" si="33"/>
        <v>516</v>
      </c>
      <c r="F144" s="9" t="str">
        <f t="shared" si="34"/>
        <v>-</v>
      </c>
      <c r="G144" s="10" t="str">
        <f t="shared" si="35"/>
        <v>-</v>
      </c>
      <c r="H144" s="8" t="str">
        <f t="shared" si="36"/>
        <v>558c</v>
      </c>
      <c r="I144" s="9" t="str">
        <f t="shared" si="37"/>
        <v>-</v>
      </c>
      <c r="J144" s="10" t="str">
        <f t="shared" si="38"/>
        <v>-</v>
      </c>
      <c r="K144" s="8">
        <f t="shared" si="39"/>
        <v>599</v>
      </c>
      <c r="L144" s="9" t="str">
        <f t="shared" si="40"/>
        <v>-</v>
      </c>
      <c r="M144" s="10" t="str">
        <f t="shared" si="41"/>
        <v>-</v>
      </c>
      <c r="N144" s="8">
        <f t="shared" si="42"/>
        <v>649</v>
      </c>
      <c r="O144" s="9" t="str">
        <f t="shared" si="43"/>
        <v>-</v>
      </c>
      <c r="P144" s="10" t="str">
        <f t="shared" si="44"/>
        <v>-</v>
      </c>
      <c r="Q144" s="11">
        <f>IF('[1]Kritéria'!C145="","",'[1]Kritéria'!C145)</f>
        <v>136</v>
      </c>
      <c r="R144" s="12" t="str">
        <f>IF(Q144="","",IF(COUNTIF('[1]Os.hod.data-web'!$A$5:$A$3001,'[1]Pořadí'!Q144)&gt;0,VLOOKUP(Q144,'[1]Os.hod.data-web'!$A$5:$E$3001,4,FALSE),"-"))</f>
        <v>-</v>
      </c>
      <c r="S144" s="12" t="str">
        <f>IF(Q144="","",IF(COUNTIF('[1]Os.hod.data-web'!$A$5:$A$3001,'[1]Pořadí'!Q144)&gt;0,VLOOKUP(Q144,'[1]Os.hod.data-web'!$A$5:$E$3001,5,FALSE),"-"))</f>
        <v>-</v>
      </c>
    </row>
    <row r="145" spans="1:19" ht="15.75">
      <c r="A145" s="2"/>
      <c r="B145" s="8" t="str">
        <f t="shared" si="30"/>
        <v>485f</v>
      </c>
      <c r="C145" s="9" t="str">
        <f t="shared" si="31"/>
        <v>-</v>
      </c>
      <c r="D145" s="10" t="str">
        <f t="shared" si="32"/>
        <v>-</v>
      </c>
      <c r="E145" s="8">
        <f t="shared" si="33"/>
        <v>517</v>
      </c>
      <c r="F145" s="9" t="str">
        <f t="shared" si="34"/>
        <v>-</v>
      </c>
      <c r="G145" s="10" t="str">
        <f t="shared" si="35"/>
        <v>-</v>
      </c>
      <c r="H145" s="8" t="str">
        <f t="shared" si="36"/>
        <v>558d</v>
      </c>
      <c r="I145" s="9" t="str">
        <f t="shared" si="37"/>
        <v>-</v>
      </c>
      <c r="J145" s="10" t="str">
        <f t="shared" si="38"/>
        <v>-</v>
      </c>
      <c r="K145" s="8">
        <f t="shared" si="39"/>
        <v>600</v>
      </c>
      <c r="L145" s="9">
        <f t="shared" si="40"/>
        <v>2</v>
      </c>
      <c r="M145" s="10">
        <f t="shared" si="41"/>
        <v>90.75</v>
      </c>
      <c r="N145" s="8">
        <f t="shared" si="42"/>
        <v>650</v>
      </c>
      <c r="O145" s="9" t="str">
        <f t="shared" si="43"/>
        <v>-</v>
      </c>
      <c r="P145" s="10" t="str">
        <f t="shared" si="44"/>
        <v>-</v>
      </c>
      <c r="Q145" s="11">
        <f>IF('[1]Kritéria'!C146="","",'[1]Kritéria'!C146)</f>
        <v>137</v>
      </c>
      <c r="R145" s="12">
        <f>IF(Q145="","",IF(COUNTIF('[1]Os.hod.data-web'!$A$5:$A$3001,'[1]Pořadí'!Q145)&gt;0,VLOOKUP(Q145,'[1]Os.hod.data-web'!$A$5:$E$3001,4,FALSE),"-"))</f>
        <v>5</v>
      </c>
      <c r="S145" s="12">
        <f>IF(Q145="","",IF(COUNTIF('[1]Os.hod.data-web'!$A$5:$A$3001,'[1]Pořadí'!Q145)&gt;0,VLOOKUP(Q145,'[1]Os.hod.data-web'!$A$5:$E$3001,5,FALSE),"-"))</f>
        <v>0</v>
      </c>
    </row>
    <row r="146" spans="1:19" ht="15.75">
      <c r="A146" s="2"/>
      <c r="B146" s="8" t="str">
        <f t="shared" si="30"/>
        <v>486a</v>
      </c>
      <c r="C146" s="9" t="str">
        <f t="shared" si="31"/>
        <v>-</v>
      </c>
      <c r="D146" s="10" t="str">
        <f t="shared" si="32"/>
        <v>-</v>
      </c>
      <c r="E146" s="8">
        <f t="shared" si="33"/>
        <v>518</v>
      </c>
      <c r="F146" s="9">
        <f t="shared" si="34"/>
        <v>5</v>
      </c>
      <c r="G146" s="10">
        <f t="shared" si="35"/>
        <v>0</v>
      </c>
      <c r="H146" s="8" t="str">
        <f t="shared" si="36"/>
        <v>558e</v>
      </c>
      <c r="I146" s="9" t="str">
        <f t="shared" si="37"/>
        <v>-</v>
      </c>
      <c r="J146" s="10" t="str">
        <f t="shared" si="38"/>
        <v>-</v>
      </c>
      <c r="K146" s="8">
        <f t="shared" si="39"/>
        <v>601</v>
      </c>
      <c r="L146" s="9" t="str">
        <f t="shared" si="40"/>
        <v>-</v>
      </c>
      <c r="M146" s="10" t="str">
        <f t="shared" si="41"/>
        <v>-</v>
      </c>
      <c r="N146" s="8">
        <f t="shared" si="42"/>
        <v>651</v>
      </c>
      <c r="O146" s="9" t="str">
        <f t="shared" si="43"/>
        <v>-</v>
      </c>
      <c r="P146" s="10" t="str">
        <f t="shared" si="44"/>
        <v>-</v>
      </c>
      <c r="Q146" s="11">
        <f>IF('[1]Kritéria'!C147="","",'[1]Kritéria'!C147)</f>
        <v>138</v>
      </c>
      <c r="R146" s="12" t="str">
        <f>IF(Q146="","",IF(COUNTIF('[1]Os.hod.data-web'!$A$5:$A$3001,'[1]Pořadí'!Q146)&gt;0,VLOOKUP(Q146,'[1]Os.hod.data-web'!$A$5:$E$3001,4,FALSE),"-"))</f>
        <v>-</v>
      </c>
      <c r="S146" s="12" t="str">
        <f>IF(Q146="","",IF(COUNTIF('[1]Os.hod.data-web'!$A$5:$A$3001,'[1]Pořadí'!Q146)&gt;0,VLOOKUP(Q146,'[1]Os.hod.data-web'!$A$5:$E$3001,5,FALSE),"-"))</f>
        <v>-</v>
      </c>
    </row>
    <row r="147" spans="1:19" ht="15.75">
      <c r="A147" s="2"/>
      <c r="B147" s="8" t="str">
        <f t="shared" si="30"/>
        <v>486b</v>
      </c>
      <c r="C147" s="9" t="str">
        <f t="shared" si="31"/>
        <v>-</v>
      </c>
      <c r="D147" s="10" t="str">
        <f t="shared" si="32"/>
        <v>-</v>
      </c>
      <c r="E147" s="8">
        <f t="shared" si="33"/>
        <v>519</v>
      </c>
      <c r="F147" s="9" t="str">
        <f t="shared" si="34"/>
        <v>-</v>
      </c>
      <c r="G147" s="10" t="str">
        <f t="shared" si="35"/>
        <v>-</v>
      </c>
      <c r="H147" s="8" t="str">
        <f t="shared" si="36"/>
        <v>558f</v>
      </c>
      <c r="I147" s="9" t="str">
        <f t="shared" si="37"/>
        <v>-</v>
      </c>
      <c r="J147" s="10" t="str">
        <f t="shared" si="38"/>
        <v>-</v>
      </c>
      <c r="K147" s="8">
        <f t="shared" si="39"/>
        <v>602</v>
      </c>
      <c r="L147" s="9" t="str">
        <f t="shared" si="40"/>
        <v>-</v>
      </c>
      <c r="M147" s="10" t="str">
        <f t="shared" si="41"/>
        <v>-</v>
      </c>
      <c r="N147" s="8">
        <f t="shared" si="42"/>
        <v>652</v>
      </c>
      <c r="O147" s="9" t="str">
        <f t="shared" si="43"/>
        <v>-</v>
      </c>
      <c r="P147" s="10" t="str">
        <f t="shared" si="44"/>
        <v>-</v>
      </c>
      <c r="Q147" s="11">
        <f>IF('[1]Kritéria'!C148="","",'[1]Kritéria'!C148)</f>
        <v>139</v>
      </c>
      <c r="R147" s="12" t="str">
        <f>IF(Q147="","",IF(COUNTIF('[1]Os.hod.data-web'!$A$5:$A$3001,'[1]Pořadí'!Q147)&gt;0,VLOOKUP(Q147,'[1]Os.hod.data-web'!$A$5:$E$3001,4,FALSE),"-"))</f>
        <v>-</v>
      </c>
      <c r="S147" s="12" t="str">
        <f>IF(Q147="","",IF(COUNTIF('[1]Os.hod.data-web'!$A$5:$A$3001,'[1]Pořadí'!Q147)&gt;0,VLOOKUP(Q147,'[1]Os.hod.data-web'!$A$5:$E$3001,5,FALSE),"-"))</f>
        <v>-</v>
      </c>
    </row>
    <row r="148" spans="1:19" ht="15.75">
      <c r="A148" s="2"/>
      <c r="B148" s="8" t="str">
        <f t="shared" si="30"/>
        <v>486c</v>
      </c>
      <c r="C148" s="9" t="str">
        <f t="shared" si="31"/>
        <v>-</v>
      </c>
      <c r="D148" s="10" t="str">
        <f t="shared" si="32"/>
        <v>-</v>
      </c>
      <c r="E148" s="8">
        <f t="shared" si="33"/>
        <v>520</v>
      </c>
      <c r="F148" s="9" t="str">
        <f t="shared" si="34"/>
        <v>-</v>
      </c>
      <c r="G148" s="10" t="str">
        <f t="shared" si="35"/>
        <v>-</v>
      </c>
      <c r="H148" s="8" t="str">
        <f t="shared" si="36"/>
        <v>559a</v>
      </c>
      <c r="I148" s="9" t="str">
        <f t="shared" si="37"/>
        <v>-</v>
      </c>
      <c r="J148" s="10" t="str">
        <f t="shared" si="38"/>
        <v>-</v>
      </c>
      <c r="K148" s="8">
        <f t="shared" si="39"/>
        <v>603</v>
      </c>
      <c r="L148" s="9" t="str">
        <f t="shared" si="40"/>
        <v>-</v>
      </c>
      <c r="M148" s="10" t="str">
        <f t="shared" si="41"/>
        <v>-</v>
      </c>
      <c r="N148" s="8">
        <f t="shared" si="42"/>
        <v>653</v>
      </c>
      <c r="O148" s="9" t="str">
        <f t="shared" si="43"/>
        <v>-</v>
      </c>
      <c r="P148" s="10" t="str">
        <f t="shared" si="44"/>
        <v>-</v>
      </c>
      <c r="Q148" s="11">
        <f>IF('[1]Kritéria'!C149="","",'[1]Kritéria'!C149)</f>
        <v>140</v>
      </c>
      <c r="R148" s="12" t="str">
        <f>IF(Q148="","",IF(COUNTIF('[1]Os.hod.data-web'!$A$5:$A$3001,'[1]Pořadí'!Q148)&gt;0,VLOOKUP(Q148,'[1]Os.hod.data-web'!$A$5:$E$3001,4,FALSE),"-"))</f>
        <v>-</v>
      </c>
      <c r="S148" s="12" t="str">
        <f>IF(Q148="","",IF(COUNTIF('[1]Os.hod.data-web'!$A$5:$A$3001,'[1]Pořadí'!Q148)&gt;0,VLOOKUP(Q148,'[1]Os.hod.data-web'!$A$5:$E$3001,5,FALSE),"-"))</f>
        <v>-</v>
      </c>
    </row>
    <row r="149" spans="1:19" ht="15.75">
      <c r="A149" s="2"/>
      <c r="B149" s="8" t="str">
        <f t="shared" si="30"/>
        <v>486d</v>
      </c>
      <c r="C149" s="9" t="str">
        <f t="shared" si="31"/>
        <v>-</v>
      </c>
      <c r="D149" s="10" t="str">
        <f t="shared" si="32"/>
        <v>-</v>
      </c>
      <c r="E149" s="8">
        <f t="shared" si="33"/>
        <v>521</v>
      </c>
      <c r="F149" s="9" t="str">
        <f t="shared" si="34"/>
        <v>-</v>
      </c>
      <c r="G149" s="10" t="str">
        <f t="shared" si="35"/>
        <v>-</v>
      </c>
      <c r="H149" s="8" t="str">
        <f t="shared" si="36"/>
        <v>559b</v>
      </c>
      <c r="I149" s="9" t="str">
        <f t="shared" si="37"/>
        <v>-</v>
      </c>
      <c r="J149" s="10" t="str">
        <f t="shared" si="38"/>
        <v>-</v>
      </c>
      <c r="K149" s="8">
        <f t="shared" si="39"/>
        <v>604</v>
      </c>
      <c r="L149" s="9" t="str">
        <f t="shared" si="40"/>
        <v>-</v>
      </c>
      <c r="M149" s="10" t="str">
        <f t="shared" si="41"/>
        <v>-</v>
      </c>
      <c r="N149" s="8">
        <f t="shared" si="42"/>
        <v>654</v>
      </c>
      <c r="O149" s="9" t="str">
        <f t="shared" si="43"/>
        <v>-</v>
      </c>
      <c r="P149" s="10" t="str">
        <f t="shared" si="44"/>
        <v>-</v>
      </c>
      <c r="Q149" s="11">
        <f>IF('[1]Kritéria'!C150="","",'[1]Kritéria'!C150)</f>
        <v>141</v>
      </c>
      <c r="R149" s="12">
        <f>IF(Q149="","",IF(COUNTIF('[1]Os.hod.data-web'!$A$5:$A$3001,'[1]Pořadí'!Q149)&gt;0,VLOOKUP(Q149,'[1]Os.hod.data-web'!$A$5:$E$3001,4,FALSE),"-"))</f>
        <v>3</v>
      </c>
      <c r="S149" s="12">
        <f>IF(Q149="","",IF(COUNTIF('[1]Os.hod.data-web'!$A$5:$A$3001,'[1]Pořadí'!Q149)&gt;0,VLOOKUP(Q149,'[1]Os.hod.data-web'!$A$5:$E$3001,5,FALSE),"-"))</f>
        <v>63</v>
      </c>
    </row>
    <row r="150" spans="1:19" ht="15.75">
      <c r="A150" s="2"/>
      <c r="B150" s="8" t="str">
        <f t="shared" si="30"/>
        <v>486e</v>
      </c>
      <c r="C150" s="9" t="str">
        <f t="shared" si="31"/>
        <v>-</v>
      </c>
      <c r="D150" s="10" t="str">
        <f t="shared" si="32"/>
        <v>-</v>
      </c>
      <c r="E150" s="8">
        <f t="shared" si="33"/>
        <v>522</v>
      </c>
      <c r="F150" s="9" t="str">
        <f t="shared" si="34"/>
        <v>-</v>
      </c>
      <c r="G150" s="10" t="str">
        <f t="shared" si="35"/>
        <v>-</v>
      </c>
      <c r="H150" s="8" t="str">
        <f t="shared" si="36"/>
        <v>559c</v>
      </c>
      <c r="I150" s="9" t="str">
        <f t="shared" si="37"/>
        <v>-</v>
      </c>
      <c r="J150" s="10" t="str">
        <f t="shared" si="38"/>
        <v>-</v>
      </c>
      <c r="K150" s="8">
        <f t="shared" si="39"/>
        <v>605</v>
      </c>
      <c r="L150" s="9" t="str">
        <f t="shared" si="40"/>
        <v>-</v>
      </c>
      <c r="M150" s="10" t="str">
        <f t="shared" si="41"/>
        <v>-</v>
      </c>
      <c r="N150" s="8">
        <f t="shared" si="42"/>
        <v>655</v>
      </c>
      <c r="O150" s="9" t="str">
        <f t="shared" si="43"/>
        <v>-</v>
      </c>
      <c r="P150" s="10" t="str">
        <f t="shared" si="44"/>
        <v>-</v>
      </c>
      <c r="Q150" s="11">
        <f>IF('[1]Kritéria'!C151="","",'[1]Kritéria'!C151)</f>
        <v>142</v>
      </c>
      <c r="R150" s="12" t="str">
        <f>IF(Q150="","",IF(COUNTIF('[1]Os.hod.data-web'!$A$5:$A$3001,'[1]Pořadí'!Q150)&gt;0,VLOOKUP(Q150,'[1]Os.hod.data-web'!$A$5:$E$3001,4,FALSE),"-"))</f>
        <v>-</v>
      </c>
      <c r="S150" s="12" t="str">
        <f>IF(Q150="","",IF(COUNTIF('[1]Os.hod.data-web'!$A$5:$A$3001,'[1]Pořadí'!Q150)&gt;0,VLOOKUP(Q150,'[1]Os.hod.data-web'!$A$5:$E$3001,5,FALSE),"-"))</f>
        <v>-</v>
      </c>
    </row>
    <row r="151" spans="1:19" ht="15.75">
      <c r="A151" s="2"/>
      <c r="B151" s="8" t="str">
        <f t="shared" si="30"/>
        <v>487a</v>
      </c>
      <c r="C151" s="9" t="str">
        <f t="shared" si="31"/>
        <v>-</v>
      </c>
      <c r="D151" s="10" t="str">
        <f t="shared" si="32"/>
        <v>-</v>
      </c>
      <c r="E151" s="8">
        <f t="shared" si="33"/>
        <v>523</v>
      </c>
      <c r="F151" s="9" t="str">
        <f t="shared" si="34"/>
        <v>-</v>
      </c>
      <c r="G151" s="10" t="str">
        <f t="shared" si="35"/>
        <v>-</v>
      </c>
      <c r="H151" s="8" t="str">
        <f t="shared" si="36"/>
        <v>559d</v>
      </c>
      <c r="I151" s="9" t="str">
        <f t="shared" si="37"/>
        <v>-</v>
      </c>
      <c r="J151" s="10" t="str">
        <f t="shared" si="38"/>
        <v>-</v>
      </c>
      <c r="K151" s="8">
        <f t="shared" si="39"/>
        <v>606</v>
      </c>
      <c r="L151" s="9" t="str">
        <f t="shared" si="40"/>
        <v>-</v>
      </c>
      <c r="M151" s="10" t="str">
        <f t="shared" si="41"/>
        <v>-</v>
      </c>
      <c r="N151" s="8">
        <f t="shared" si="42"/>
        <v>656</v>
      </c>
      <c r="O151" s="9" t="str">
        <f t="shared" si="43"/>
        <v>-</v>
      </c>
      <c r="P151" s="10" t="str">
        <f t="shared" si="44"/>
        <v>-</v>
      </c>
      <c r="Q151" s="11">
        <f>IF('[1]Kritéria'!C152="","",'[1]Kritéria'!C152)</f>
        <v>143</v>
      </c>
      <c r="R151" s="12" t="str">
        <f>IF(Q151="","",IF(COUNTIF('[1]Os.hod.data-web'!$A$5:$A$3001,'[1]Pořadí'!Q151)&gt;0,VLOOKUP(Q151,'[1]Os.hod.data-web'!$A$5:$E$3001,4,FALSE),"-"))</f>
        <v>-</v>
      </c>
      <c r="S151" s="12" t="str">
        <f>IF(Q151="","",IF(COUNTIF('[1]Os.hod.data-web'!$A$5:$A$3001,'[1]Pořadí'!Q151)&gt;0,VLOOKUP(Q151,'[1]Os.hod.data-web'!$A$5:$E$3001,5,FALSE),"-"))</f>
        <v>-</v>
      </c>
    </row>
    <row r="152" spans="1:19" ht="15.75">
      <c r="A152" s="2"/>
      <c r="B152" s="8" t="str">
        <f t="shared" si="30"/>
        <v>487b</v>
      </c>
      <c r="C152" s="9" t="str">
        <f t="shared" si="31"/>
        <v>-</v>
      </c>
      <c r="D152" s="10" t="str">
        <f t="shared" si="32"/>
        <v>-</v>
      </c>
      <c r="E152" s="8">
        <f t="shared" si="33"/>
        <v>524</v>
      </c>
      <c r="F152" s="9" t="str">
        <f t="shared" si="34"/>
        <v>-</v>
      </c>
      <c r="G152" s="10" t="str">
        <f t="shared" si="35"/>
        <v>-</v>
      </c>
      <c r="H152" s="8" t="str">
        <f t="shared" si="36"/>
        <v>559e</v>
      </c>
      <c r="I152" s="9" t="str">
        <f t="shared" si="37"/>
        <v>-</v>
      </c>
      <c r="J152" s="10" t="str">
        <f t="shared" si="38"/>
        <v>-</v>
      </c>
      <c r="K152" s="8">
        <f t="shared" si="39"/>
        <v>607</v>
      </c>
      <c r="L152" s="9" t="str">
        <f t="shared" si="40"/>
        <v>-</v>
      </c>
      <c r="M152" s="10" t="str">
        <f t="shared" si="41"/>
        <v>-</v>
      </c>
      <c r="N152" s="8">
        <f t="shared" si="42"/>
        <v>657</v>
      </c>
      <c r="O152" s="9" t="str">
        <f t="shared" si="43"/>
        <v>-</v>
      </c>
      <c r="P152" s="10" t="str">
        <f t="shared" si="44"/>
        <v>-</v>
      </c>
      <c r="Q152" s="11">
        <f>IF('[1]Kritéria'!C153="","",'[1]Kritéria'!C153)</f>
        <v>144</v>
      </c>
      <c r="R152" s="12">
        <f>IF(Q152="","",IF(COUNTIF('[1]Os.hod.data-web'!$A$5:$A$3001,'[1]Pořadí'!Q152)&gt;0,VLOOKUP(Q152,'[1]Os.hod.data-web'!$A$5:$E$3001,4,FALSE),"-"))</f>
        <v>1</v>
      </c>
      <c r="S152" s="12">
        <f>IF(Q152="","",IF(COUNTIF('[1]Os.hod.data-web'!$A$5:$A$3001,'[1]Pořadí'!Q152)&gt;0,VLOOKUP(Q152,'[1]Os.hod.data-web'!$A$5:$E$3001,5,FALSE),"-"))</f>
        <v>142.5</v>
      </c>
    </row>
    <row r="153" spans="1:19" ht="15.75">
      <c r="A153" s="2"/>
      <c r="B153" s="8" t="str">
        <f t="shared" si="30"/>
        <v>487c</v>
      </c>
      <c r="C153" s="9" t="str">
        <f t="shared" si="31"/>
        <v>-</v>
      </c>
      <c r="D153" s="10" t="str">
        <f t="shared" si="32"/>
        <v>-</v>
      </c>
      <c r="E153" s="8">
        <f t="shared" si="33"/>
        <v>525</v>
      </c>
      <c r="F153" s="9" t="str">
        <f t="shared" si="34"/>
        <v>-</v>
      </c>
      <c r="G153" s="10" t="str">
        <f t="shared" si="35"/>
        <v>-</v>
      </c>
      <c r="H153" s="8" t="str">
        <f t="shared" si="36"/>
        <v>559f</v>
      </c>
      <c r="I153" s="9" t="str">
        <f t="shared" si="37"/>
        <v>-</v>
      </c>
      <c r="J153" s="10" t="str">
        <f t="shared" si="38"/>
        <v>-</v>
      </c>
      <c r="K153" s="8">
        <f t="shared" si="39"/>
        <v>608</v>
      </c>
      <c r="L153" s="9" t="str">
        <f t="shared" si="40"/>
        <v>-</v>
      </c>
      <c r="M153" s="10" t="str">
        <f t="shared" si="41"/>
        <v>-</v>
      </c>
      <c r="N153" s="8">
        <f t="shared" si="42"/>
        <v>658</v>
      </c>
      <c r="O153" s="9" t="str">
        <f t="shared" si="43"/>
        <v>-</v>
      </c>
      <c r="P153" s="10" t="str">
        <f t="shared" si="44"/>
        <v>-</v>
      </c>
      <c r="Q153" s="11">
        <f>IF('[1]Kritéria'!C154="","",'[1]Kritéria'!C154)</f>
        <v>145</v>
      </c>
      <c r="R153" s="12" t="str">
        <f>IF(Q153="","",IF(COUNTIF('[1]Os.hod.data-web'!$A$5:$A$3001,'[1]Pořadí'!Q153)&gt;0,VLOOKUP(Q153,'[1]Os.hod.data-web'!$A$5:$E$3001,4,FALSE),"-"))</f>
        <v>-</v>
      </c>
      <c r="S153" s="12" t="str">
        <f>IF(Q153="","",IF(COUNTIF('[1]Os.hod.data-web'!$A$5:$A$3001,'[1]Pořadí'!Q153)&gt;0,VLOOKUP(Q153,'[1]Os.hod.data-web'!$A$5:$E$3001,5,FALSE),"-"))</f>
        <v>-</v>
      </c>
    </row>
    <row r="154" spans="1:19" ht="15.75">
      <c r="A154" s="2"/>
      <c r="B154" s="8" t="str">
        <f t="shared" si="30"/>
        <v>487d</v>
      </c>
      <c r="C154" s="9" t="str">
        <f t="shared" si="31"/>
        <v>-</v>
      </c>
      <c r="D154" s="10" t="str">
        <f t="shared" si="32"/>
        <v>-</v>
      </c>
      <c r="E154" s="8">
        <f t="shared" si="33"/>
        <v>526</v>
      </c>
      <c r="F154" s="9" t="str">
        <f t="shared" si="34"/>
        <v>-</v>
      </c>
      <c r="G154" s="10" t="str">
        <f t="shared" si="35"/>
        <v>-</v>
      </c>
      <c r="H154" s="8">
        <f t="shared" si="36"/>
        <v>560</v>
      </c>
      <c r="I154" s="9" t="str">
        <f t="shared" si="37"/>
        <v>-</v>
      </c>
      <c r="J154" s="10" t="str">
        <f t="shared" si="38"/>
        <v>-</v>
      </c>
      <c r="K154" s="8">
        <f t="shared" si="39"/>
        <v>609</v>
      </c>
      <c r="L154" s="9" t="str">
        <f t="shared" si="40"/>
        <v>-</v>
      </c>
      <c r="M154" s="10" t="str">
        <f t="shared" si="41"/>
        <v>-</v>
      </c>
      <c r="N154" s="8">
        <f t="shared" si="42"/>
        <v>659</v>
      </c>
      <c r="O154" s="9" t="str">
        <f t="shared" si="43"/>
        <v>-</v>
      </c>
      <c r="P154" s="10" t="str">
        <f t="shared" si="44"/>
        <v>-</v>
      </c>
      <c r="Q154" s="11">
        <f>IF('[1]Kritéria'!C155="","",'[1]Kritéria'!C155)</f>
        <v>146</v>
      </c>
      <c r="R154" s="12" t="str">
        <f>IF(Q154="","",IF(COUNTIF('[1]Os.hod.data-web'!$A$5:$A$3001,'[1]Pořadí'!Q154)&gt;0,VLOOKUP(Q154,'[1]Os.hod.data-web'!$A$5:$E$3001,4,FALSE),"-"))</f>
        <v>-</v>
      </c>
      <c r="S154" s="12" t="str">
        <f>IF(Q154="","",IF(COUNTIF('[1]Os.hod.data-web'!$A$5:$A$3001,'[1]Pořadí'!Q154)&gt;0,VLOOKUP(Q154,'[1]Os.hod.data-web'!$A$5:$E$3001,5,FALSE),"-"))</f>
        <v>-</v>
      </c>
    </row>
    <row r="155" spans="1:19" ht="15.75">
      <c r="A155" s="2"/>
      <c r="B155" s="8" t="str">
        <f t="shared" si="30"/>
        <v>487e</v>
      </c>
      <c r="C155" s="9" t="str">
        <f t="shared" si="31"/>
        <v>-</v>
      </c>
      <c r="D155" s="10" t="str">
        <f t="shared" si="32"/>
        <v>-</v>
      </c>
      <c r="E155" s="8">
        <f t="shared" si="33"/>
        <v>527</v>
      </c>
      <c r="F155" s="9" t="str">
        <f t="shared" si="34"/>
        <v>-</v>
      </c>
      <c r="G155" s="10" t="str">
        <f t="shared" si="35"/>
        <v>-</v>
      </c>
      <c r="H155" s="8">
        <f t="shared" si="36"/>
        <v>561</v>
      </c>
      <c r="I155" s="9" t="str">
        <f t="shared" si="37"/>
        <v>-</v>
      </c>
      <c r="J155" s="10" t="str">
        <f t="shared" si="38"/>
        <v>-</v>
      </c>
      <c r="K155" s="8">
        <f t="shared" si="39"/>
        <v>610</v>
      </c>
      <c r="L155" s="9" t="str">
        <f t="shared" si="40"/>
        <v>-</v>
      </c>
      <c r="M155" s="10" t="str">
        <f t="shared" si="41"/>
        <v>-</v>
      </c>
      <c r="N155" s="8">
        <f t="shared" si="42"/>
        <v>660</v>
      </c>
      <c r="O155" s="9">
        <f t="shared" si="43"/>
        <v>4</v>
      </c>
      <c r="P155" s="10">
        <f t="shared" si="44"/>
        <v>60</v>
      </c>
      <c r="Q155" s="11">
        <f>IF('[1]Kritéria'!C156="","",'[1]Kritéria'!C156)</f>
        <v>147</v>
      </c>
      <c r="R155" s="12" t="str">
        <f>IF(Q155="","",IF(COUNTIF('[1]Os.hod.data-web'!$A$5:$A$3001,'[1]Pořadí'!Q155)&gt;0,VLOOKUP(Q155,'[1]Os.hod.data-web'!$A$5:$E$3001,4,FALSE),"-"))</f>
        <v>-</v>
      </c>
      <c r="S155" s="12" t="str">
        <f>IF(Q155="","",IF(COUNTIF('[1]Os.hod.data-web'!$A$5:$A$3001,'[1]Pořadí'!Q155)&gt;0,VLOOKUP(Q155,'[1]Os.hod.data-web'!$A$5:$E$3001,5,FALSE),"-"))</f>
        <v>-</v>
      </c>
    </row>
    <row r="156" spans="1:19" ht="15.75">
      <c r="A156" s="2"/>
      <c r="B156" s="8" t="str">
        <f t="shared" si="30"/>
        <v>487f</v>
      </c>
      <c r="C156" s="9" t="str">
        <f t="shared" si="31"/>
        <v>-</v>
      </c>
      <c r="D156" s="10" t="str">
        <f t="shared" si="32"/>
        <v>-</v>
      </c>
      <c r="E156" s="8">
        <f t="shared" si="33"/>
        <v>528</v>
      </c>
      <c r="F156" s="9">
        <f t="shared" si="34"/>
        <v>3</v>
      </c>
      <c r="G156" s="10">
        <f t="shared" si="35"/>
        <v>86.475</v>
      </c>
      <c r="H156" s="8">
        <f t="shared" si="36"/>
        <v>562</v>
      </c>
      <c r="I156" s="9" t="str">
        <f t="shared" si="37"/>
        <v>-</v>
      </c>
      <c r="J156" s="10" t="str">
        <f t="shared" si="38"/>
        <v>-</v>
      </c>
      <c r="K156" s="8">
        <f t="shared" si="39"/>
        <v>611</v>
      </c>
      <c r="L156" s="9" t="str">
        <f t="shared" si="40"/>
        <v>-</v>
      </c>
      <c r="M156" s="10" t="str">
        <f t="shared" si="41"/>
        <v>-</v>
      </c>
      <c r="N156" s="8">
        <f t="shared" si="42"/>
        <v>661</v>
      </c>
      <c r="O156" s="9" t="str">
        <f t="shared" si="43"/>
        <v>-</v>
      </c>
      <c r="P156" s="10" t="str">
        <f t="shared" si="44"/>
        <v>-</v>
      </c>
      <c r="Q156" s="11">
        <f>IF('[1]Kritéria'!C157="","",'[1]Kritéria'!C157)</f>
        <v>148</v>
      </c>
      <c r="R156" s="12" t="str">
        <f>IF(Q156="","",IF(COUNTIF('[1]Os.hod.data-web'!$A$5:$A$3001,'[1]Pořadí'!Q156)&gt;0,VLOOKUP(Q156,'[1]Os.hod.data-web'!$A$5:$E$3001,4,FALSE),"-"))</f>
        <v>-</v>
      </c>
      <c r="S156" s="12" t="str">
        <f>IF(Q156="","",IF(COUNTIF('[1]Os.hod.data-web'!$A$5:$A$3001,'[1]Pořadí'!Q156)&gt;0,VLOOKUP(Q156,'[1]Os.hod.data-web'!$A$5:$E$3001,5,FALSE),"-"))</f>
        <v>-</v>
      </c>
    </row>
    <row r="157" spans="1:19" ht="15.75">
      <c r="A157" s="2"/>
      <c r="B157" s="8" t="str">
        <f t="shared" si="30"/>
        <v>488a</v>
      </c>
      <c r="C157" s="9" t="str">
        <f t="shared" si="31"/>
        <v>-</v>
      </c>
      <c r="D157" s="10" t="str">
        <f t="shared" si="32"/>
        <v>-</v>
      </c>
      <c r="E157" s="8">
        <f t="shared" si="33"/>
        <v>529</v>
      </c>
      <c r="F157" s="9" t="str">
        <f t="shared" si="34"/>
        <v>-</v>
      </c>
      <c r="G157" s="10" t="str">
        <f t="shared" si="35"/>
        <v>-</v>
      </c>
      <c r="H157" s="8">
        <f t="shared" si="36"/>
        <v>563</v>
      </c>
      <c r="I157" s="9" t="str">
        <f t="shared" si="37"/>
        <v>-</v>
      </c>
      <c r="J157" s="10" t="str">
        <f t="shared" si="38"/>
        <v>-</v>
      </c>
      <c r="K157" s="8">
        <f t="shared" si="39"/>
        <v>612</v>
      </c>
      <c r="L157" s="9" t="str">
        <f t="shared" si="40"/>
        <v>-</v>
      </c>
      <c r="M157" s="10" t="str">
        <f t="shared" si="41"/>
        <v>-</v>
      </c>
      <c r="N157" s="8">
        <f t="shared" si="42"/>
        <v>662</v>
      </c>
      <c r="O157" s="9" t="str">
        <f t="shared" si="43"/>
        <v>?</v>
      </c>
      <c r="P157" s="10" t="str">
        <f t="shared" si="44"/>
        <v>?</v>
      </c>
      <c r="Q157" s="11">
        <f>IF('[1]Kritéria'!C158="","",'[1]Kritéria'!C158)</f>
        <v>149</v>
      </c>
      <c r="R157" s="12" t="str">
        <f>IF(Q157="","",IF(COUNTIF('[1]Os.hod.data-web'!$A$5:$A$3001,'[1]Pořadí'!Q157)&gt;0,VLOOKUP(Q157,'[1]Os.hod.data-web'!$A$5:$E$3001,4,FALSE),"-"))</f>
        <v>-</v>
      </c>
      <c r="S157" s="12" t="str">
        <f>IF(Q157="","",IF(COUNTIF('[1]Os.hod.data-web'!$A$5:$A$3001,'[1]Pořadí'!Q157)&gt;0,VLOOKUP(Q157,'[1]Os.hod.data-web'!$A$5:$E$3001,5,FALSE),"-"))</f>
        <v>-</v>
      </c>
    </row>
    <row r="158" spans="1:19" ht="15.75">
      <c r="A158" s="2"/>
      <c r="B158" s="8" t="str">
        <f t="shared" si="30"/>
        <v>488b</v>
      </c>
      <c r="C158" s="9" t="str">
        <f t="shared" si="31"/>
        <v>-</v>
      </c>
      <c r="D158" s="10" t="str">
        <f t="shared" si="32"/>
        <v>-</v>
      </c>
      <c r="E158" s="8">
        <f t="shared" si="33"/>
        <v>530</v>
      </c>
      <c r="F158" s="9" t="str">
        <f t="shared" si="34"/>
        <v>-</v>
      </c>
      <c r="G158" s="10" t="str">
        <f t="shared" si="35"/>
        <v>-</v>
      </c>
      <c r="H158" s="8">
        <f t="shared" si="36"/>
        <v>564</v>
      </c>
      <c r="I158" s="9" t="str">
        <f t="shared" si="37"/>
        <v>-</v>
      </c>
      <c r="J158" s="10" t="str">
        <f t="shared" si="38"/>
        <v>-</v>
      </c>
      <c r="K158" s="8">
        <f t="shared" si="39"/>
        <v>613</v>
      </c>
      <c r="L158" s="9" t="str">
        <f t="shared" si="40"/>
        <v>-</v>
      </c>
      <c r="M158" s="10" t="str">
        <f t="shared" si="41"/>
        <v>-</v>
      </c>
      <c r="N158" s="8">
        <f t="shared" si="42"/>
        <v>663</v>
      </c>
      <c r="O158" s="9">
        <f t="shared" si="43"/>
        <v>5</v>
      </c>
      <c r="P158" s="10">
        <f t="shared" si="44"/>
        <v>0</v>
      </c>
      <c r="Q158" s="11">
        <f>IF('[1]Kritéria'!C159="","",'[1]Kritéria'!C159)</f>
        <v>150</v>
      </c>
      <c r="R158" s="12" t="str">
        <f>IF(Q158="","",IF(COUNTIF('[1]Os.hod.data-web'!$A$5:$A$3001,'[1]Pořadí'!Q158)&gt;0,VLOOKUP(Q158,'[1]Os.hod.data-web'!$A$5:$E$3001,4,FALSE),"-"))</f>
        <v>-</v>
      </c>
      <c r="S158" s="12" t="str">
        <f>IF(Q158="","",IF(COUNTIF('[1]Os.hod.data-web'!$A$5:$A$3001,'[1]Pořadí'!Q158)&gt;0,VLOOKUP(Q158,'[1]Os.hod.data-web'!$A$5:$E$3001,5,FALSE),"-"))</f>
        <v>-</v>
      </c>
    </row>
    <row r="159" spans="1:19" ht="15.75">
      <c r="A159" s="2"/>
      <c r="B159" s="13" t="str">
        <f t="shared" si="30"/>
        <v>488c</v>
      </c>
      <c r="C159" s="14" t="str">
        <f t="shared" si="31"/>
        <v>-</v>
      </c>
      <c r="D159" s="15" t="str">
        <f t="shared" si="32"/>
        <v>-</v>
      </c>
      <c r="E159" s="13">
        <f t="shared" si="33"/>
        <v>531</v>
      </c>
      <c r="F159" s="14" t="str">
        <f t="shared" si="34"/>
        <v>-</v>
      </c>
      <c r="G159" s="15" t="str">
        <f t="shared" si="35"/>
        <v>-</v>
      </c>
      <c r="H159" s="13">
        <f t="shared" si="36"/>
        <v>565</v>
      </c>
      <c r="I159" s="14">
        <f t="shared" si="37"/>
        <v>5</v>
      </c>
      <c r="J159" s="15">
        <f t="shared" si="38"/>
        <v>0</v>
      </c>
      <c r="K159" s="13">
        <f t="shared" si="39"/>
        <v>614</v>
      </c>
      <c r="L159" s="14">
        <f t="shared" si="40"/>
        <v>4</v>
      </c>
      <c r="M159" s="15">
        <f t="shared" si="41"/>
        <v>46.8</v>
      </c>
      <c r="N159" s="13">
        <f t="shared" si="42"/>
        <v>664</v>
      </c>
      <c r="O159" s="14" t="str">
        <f t="shared" si="43"/>
        <v>-</v>
      </c>
      <c r="P159" s="15" t="str">
        <f t="shared" si="44"/>
        <v>-</v>
      </c>
      <c r="Q159" s="11">
        <f>IF('[1]Kritéria'!C160="","",'[1]Kritéria'!C160)</f>
        <v>151</v>
      </c>
      <c r="R159" s="12">
        <f>IF(Q159="","",IF(COUNTIF('[1]Os.hod.data-web'!$A$5:$A$3001,'[1]Pořadí'!Q159)&gt;0,VLOOKUP(Q159,'[1]Os.hod.data-web'!$A$5:$E$3001,4,FALSE),"-"))</f>
        <v>4</v>
      </c>
      <c r="S159" s="12">
        <f>IF(Q159="","",IF(COUNTIF('[1]Os.hod.data-web'!$A$5:$A$3001,'[1]Pořadí'!Q159)&gt;0,VLOOKUP(Q159,'[1]Os.hod.data-web'!$A$5:$E$3001,5,FALSE),"-"))</f>
        <v>60</v>
      </c>
    </row>
    <row r="160" spans="1:19" ht="18.75">
      <c r="A160" s="1">
        <v>4</v>
      </c>
      <c r="B160" s="20" t="str">
        <f>"Inteligentní systém nakládání s odpady "&amp;'[1]Kritéria'!$S$2</f>
        <v>Inteligentní systém nakládání s odpady Drnholec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11">
        <f>IF('[1]Kritéria'!C161="","",'[1]Kritéria'!C161)</f>
        <v>152</v>
      </c>
      <c r="R160" s="12" t="str">
        <f>IF(Q160="","",IF(COUNTIF('[1]Os.hod.data-web'!$A$5:$A$3001,'[1]Pořadí'!Q160)&gt;0,VLOOKUP(Q160,'[1]Os.hod.data-web'!$A$5:$E$3001,4,FALSE),"-"))</f>
        <v>-</v>
      </c>
      <c r="S160" s="12" t="str">
        <f>IF(Q160="","",IF(COUNTIF('[1]Os.hod.data-web'!$A$5:$A$3001,'[1]Pořadí'!Q160)&gt;0,VLOOKUP(Q160,'[1]Os.hod.data-web'!$A$5:$E$3001,5,FALSE),"-"))</f>
        <v>-</v>
      </c>
    </row>
    <row r="161" spans="1:19" ht="18.75">
      <c r="A161" s="2"/>
      <c r="B161" s="21" t="str">
        <f>"Hodnocení za období "&amp;'[1]Report'!$B$2</f>
        <v>Hodnocení za období 1Q, 2Q a 3Q 2014</v>
      </c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11">
        <f>IF('[1]Kritéria'!C162="","",'[1]Kritéria'!C162)</f>
        <v>153</v>
      </c>
      <c r="R161" s="12" t="str">
        <f>IF(Q161="","",IF(COUNTIF('[1]Os.hod.data-web'!$A$5:$A$3001,'[1]Pořadí'!Q161)&gt;0,VLOOKUP(Q161,'[1]Os.hod.data-web'!$A$5:$E$3001,4,FALSE),"-"))</f>
        <v>-</v>
      </c>
      <c r="S161" s="12" t="str">
        <f>IF(Q161="","",IF(COUNTIF('[1]Os.hod.data-web'!$A$5:$A$3001,'[1]Pořadí'!Q161)&gt;0,VLOOKUP(Q161,'[1]Os.hod.data-web'!$A$5:$E$3001,5,FALSE),"-"))</f>
        <v>-</v>
      </c>
    </row>
    <row r="162" spans="1:20" ht="15.75">
      <c r="A162" s="16"/>
      <c r="B162" s="3" t="s">
        <v>0</v>
      </c>
      <c r="C162" s="4" t="s">
        <v>1</v>
      </c>
      <c r="D162" s="5" t="s">
        <v>2</v>
      </c>
      <c r="E162" s="3" t="s">
        <v>0</v>
      </c>
      <c r="F162" s="4" t="s">
        <v>1</v>
      </c>
      <c r="G162" s="5" t="s">
        <v>2</v>
      </c>
      <c r="H162" s="3" t="s">
        <v>0</v>
      </c>
      <c r="I162" s="4" t="s">
        <v>1</v>
      </c>
      <c r="J162" s="5" t="s">
        <v>2</v>
      </c>
      <c r="K162" s="3" t="s">
        <v>0</v>
      </c>
      <c r="L162" s="4" t="s">
        <v>1</v>
      </c>
      <c r="M162" s="5" t="s">
        <v>2</v>
      </c>
      <c r="N162" s="3" t="s">
        <v>0</v>
      </c>
      <c r="O162" s="4" t="s">
        <v>1</v>
      </c>
      <c r="P162" s="5" t="s">
        <v>2</v>
      </c>
      <c r="Q162" s="11">
        <f>IF('[1]Kritéria'!C163="","",'[1]Kritéria'!C163)</f>
        <v>154</v>
      </c>
      <c r="R162" s="12">
        <f>IF(Q162="","",IF(COUNTIF('[1]Os.hod.data-web'!$A$5:$A$3001,'[1]Pořadí'!Q162)&gt;0,VLOOKUP(Q162,'[1]Os.hod.data-web'!$A$5:$E$3001,4,FALSE),"-"))</f>
      </c>
      <c r="S162" s="12">
        <f>IF(Q162="","",IF(COUNTIF('[1]Os.hod.data-web'!$A$5:$A$3001,'[1]Pořadí'!Q162)&gt;0,VLOOKUP(Q162,'[1]Os.hod.data-web'!$A$5:$E$3001,5,FALSE),"-"))</f>
        <v>0</v>
      </c>
      <c r="T162" s="17"/>
    </row>
    <row r="163" spans="1:20" ht="15.75">
      <c r="A163" s="16"/>
      <c r="B163" s="8">
        <f aca="true" t="shared" si="45" ref="B163:B212">$Q754</f>
        <v>665</v>
      </c>
      <c r="C163" s="9" t="str">
        <f aca="true" t="shared" si="46" ref="C163:C212">$R754</f>
        <v>-</v>
      </c>
      <c r="D163" s="10" t="str">
        <f aca="true" t="shared" si="47" ref="D163:D212">$S754</f>
        <v>-</v>
      </c>
      <c r="E163" s="8">
        <f aca="true" t="shared" si="48" ref="E163:E212">$Q804</f>
      </c>
      <c r="F163" s="9">
        <f aca="true" t="shared" si="49" ref="F163:F212">$R804</f>
      </c>
      <c r="G163" s="10">
        <f aca="true" t="shared" si="50" ref="G163:G212">$S804</f>
      </c>
      <c r="H163" s="8">
        <f aca="true" t="shared" si="51" ref="H163:H212">$Q854</f>
      </c>
      <c r="I163" s="9">
        <f aca="true" t="shared" si="52" ref="I163:I212">$R854</f>
      </c>
      <c r="J163" s="10">
        <f aca="true" t="shared" si="53" ref="J163:J212">$S854</f>
      </c>
      <c r="K163" s="8">
        <f aca="true" t="shared" si="54" ref="K163:K212">$Q904</f>
      </c>
      <c r="L163" s="9">
        <f aca="true" t="shared" si="55" ref="L163:L212">$R904</f>
      </c>
      <c r="M163" s="10">
        <f aca="true" t="shared" si="56" ref="M163:M212">$S904</f>
      </c>
      <c r="N163" s="8">
        <f aca="true" t="shared" si="57" ref="N163:N212">$Q954</f>
      </c>
      <c r="O163" s="9">
        <f aca="true" t="shared" si="58" ref="O163:O212">$R954</f>
      </c>
      <c r="P163" s="10">
        <f aca="true" t="shared" si="59" ref="P163:P212">$S954</f>
      </c>
      <c r="Q163" s="11">
        <f>IF('[1]Kritéria'!C164="","",'[1]Kritéria'!C164)</f>
        <v>155</v>
      </c>
      <c r="R163" s="12" t="str">
        <f>IF(Q163="","",IF(COUNTIF('[1]Os.hod.data-web'!$A$5:$A$3001,'[1]Pořadí'!Q163)&gt;0,VLOOKUP(Q163,'[1]Os.hod.data-web'!$A$5:$E$3001,4,FALSE),"-"))</f>
        <v>?</v>
      </c>
      <c r="S163" s="12" t="str">
        <f>IF(Q163="","",IF(COUNTIF('[1]Os.hod.data-web'!$A$5:$A$3001,'[1]Pořadí'!Q163)&gt;0,VLOOKUP(Q163,'[1]Os.hod.data-web'!$A$5:$E$3001,5,FALSE),"-"))</f>
        <v>?</v>
      </c>
      <c r="T163" s="17"/>
    </row>
    <row r="164" spans="1:20" ht="15.75">
      <c r="A164" s="16"/>
      <c r="B164" s="8">
        <f t="shared" si="45"/>
        <v>666</v>
      </c>
      <c r="C164" s="9" t="str">
        <f t="shared" si="46"/>
        <v>-</v>
      </c>
      <c r="D164" s="10" t="str">
        <f t="shared" si="47"/>
        <v>-</v>
      </c>
      <c r="E164" s="8">
        <f t="shared" si="48"/>
      </c>
      <c r="F164" s="9">
        <f t="shared" si="49"/>
      </c>
      <c r="G164" s="10">
        <f t="shared" si="50"/>
      </c>
      <c r="H164" s="8">
        <f t="shared" si="51"/>
      </c>
      <c r="I164" s="9">
        <f t="shared" si="52"/>
      </c>
      <c r="J164" s="10">
        <f t="shared" si="53"/>
      </c>
      <c r="K164" s="8">
        <f t="shared" si="54"/>
      </c>
      <c r="L164" s="9">
        <f t="shared" si="55"/>
      </c>
      <c r="M164" s="10">
        <f t="shared" si="56"/>
      </c>
      <c r="N164" s="8">
        <f t="shared" si="57"/>
      </c>
      <c r="O164" s="9">
        <f t="shared" si="58"/>
      </c>
      <c r="P164" s="10">
        <f t="shared" si="59"/>
      </c>
      <c r="Q164" s="11">
        <f>IF('[1]Kritéria'!C165="","",'[1]Kritéria'!C165)</f>
        <v>156</v>
      </c>
      <c r="R164" s="12" t="str">
        <f>IF(Q164="","",IF(COUNTIF('[1]Os.hod.data-web'!$A$5:$A$3001,'[1]Pořadí'!Q164)&gt;0,VLOOKUP(Q164,'[1]Os.hod.data-web'!$A$5:$E$3001,4,FALSE),"-"))</f>
        <v>-</v>
      </c>
      <c r="S164" s="12" t="str">
        <f>IF(Q164="","",IF(COUNTIF('[1]Os.hod.data-web'!$A$5:$A$3001,'[1]Pořadí'!Q164)&gt;0,VLOOKUP(Q164,'[1]Os.hod.data-web'!$A$5:$E$3001,5,FALSE),"-"))</f>
        <v>-</v>
      </c>
      <c r="T164" s="17"/>
    </row>
    <row r="165" spans="1:20" ht="15.75">
      <c r="A165" s="16"/>
      <c r="B165" s="8">
        <f t="shared" si="45"/>
        <v>667</v>
      </c>
      <c r="C165" s="9" t="str">
        <f t="shared" si="46"/>
        <v>-</v>
      </c>
      <c r="D165" s="10" t="str">
        <f t="shared" si="47"/>
        <v>-</v>
      </c>
      <c r="E165" s="8">
        <f t="shared" si="48"/>
      </c>
      <c r="F165" s="9">
        <f t="shared" si="49"/>
      </c>
      <c r="G165" s="10">
        <f t="shared" si="50"/>
      </c>
      <c r="H165" s="8">
        <f t="shared" si="51"/>
      </c>
      <c r="I165" s="9">
        <f t="shared" si="52"/>
      </c>
      <c r="J165" s="10">
        <f t="shared" si="53"/>
      </c>
      <c r="K165" s="8">
        <f t="shared" si="54"/>
      </c>
      <c r="L165" s="9">
        <f t="shared" si="55"/>
      </c>
      <c r="M165" s="10">
        <f t="shared" si="56"/>
      </c>
      <c r="N165" s="8">
        <f t="shared" si="57"/>
      </c>
      <c r="O165" s="9">
        <f t="shared" si="58"/>
      </c>
      <c r="P165" s="10">
        <f t="shared" si="59"/>
      </c>
      <c r="Q165" s="11">
        <f>IF('[1]Kritéria'!C166="","",'[1]Kritéria'!C166)</f>
        <v>157</v>
      </c>
      <c r="R165" s="12" t="str">
        <f>IF(Q165="","",IF(COUNTIF('[1]Os.hod.data-web'!$A$5:$A$3001,'[1]Pořadí'!Q165)&gt;0,VLOOKUP(Q165,'[1]Os.hod.data-web'!$A$5:$E$3001,4,FALSE),"-"))</f>
        <v>-</v>
      </c>
      <c r="S165" s="12" t="str">
        <f>IF(Q165="","",IF(COUNTIF('[1]Os.hod.data-web'!$A$5:$A$3001,'[1]Pořadí'!Q165)&gt;0,VLOOKUP(Q165,'[1]Os.hod.data-web'!$A$5:$E$3001,5,FALSE),"-"))</f>
        <v>-</v>
      </c>
      <c r="T165" s="17"/>
    </row>
    <row r="166" spans="1:20" ht="15.75">
      <c r="A166" s="16"/>
      <c r="B166" s="8">
        <f t="shared" si="45"/>
        <v>668</v>
      </c>
      <c r="C166" s="9" t="str">
        <f t="shared" si="46"/>
        <v>-</v>
      </c>
      <c r="D166" s="10" t="str">
        <f t="shared" si="47"/>
        <v>-</v>
      </c>
      <c r="E166" s="8">
        <f t="shared" si="48"/>
      </c>
      <c r="F166" s="9">
        <f t="shared" si="49"/>
      </c>
      <c r="G166" s="10">
        <f t="shared" si="50"/>
      </c>
      <c r="H166" s="8">
        <f t="shared" si="51"/>
      </c>
      <c r="I166" s="9">
        <f t="shared" si="52"/>
      </c>
      <c r="J166" s="10">
        <f t="shared" si="53"/>
      </c>
      <c r="K166" s="8">
        <f t="shared" si="54"/>
      </c>
      <c r="L166" s="9">
        <f t="shared" si="55"/>
      </c>
      <c r="M166" s="10">
        <f t="shared" si="56"/>
      </c>
      <c r="N166" s="8">
        <f t="shared" si="57"/>
      </c>
      <c r="O166" s="9">
        <f t="shared" si="58"/>
      </c>
      <c r="P166" s="10">
        <f t="shared" si="59"/>
      </c>
      <c r="Q166" s="11">
        <f>IF('[1]Kritéria'!C167="","",'[1]Kritéria'!C167)</f>
        <v>158</v>
      </c>
      <c r="R166" s="12" t="str">
        <f>IF(Q166="","",IF(COUNTIF('[1]Os.hod.data-web'!$A$5:$A$3001,'[1]Pořadí'!Q166)&gt;0,VLOOKUP(Q166,'[1]Os.hod.data-web'!$A$5:$E$3001,4,FALSE),"-"))</f>
        <v>-</v>
      </c>
      <c r="S166" s="12" t="str">
        <f>IF(Q166="","",IF(COUNTIF('[1]Os.hod.data-web'!$A$5:$A$3001,'[1]Pořadí'!Q166)&gt;0,VLOOKUP(Q166,'[1]Os.hod.data-web'!$A$5:$E$3001,5,FALSE),"-"))</f>
        <v>-</v>
      </c>
      <c r="T166" s="17"/>
    </row>
    <row r="167" spans="1:20" ht="15.75">
      <c r="A167" s="16"/>
      <c r="B167" s="8">
        <f t="shared" si="45"/>
        <v>669</v>
      </c>
      <c r="C167" s="9" t="str">
        <f t="shared" si="46"/>
        <v>-</v>
      </c>
      <c r="D167" s="10" t="str">
        <f t="shared" si="47"/>
        <v>-</v>
      </c>
      <c r="E167" s="8">
        <f t="shared" si="48"/>
      </c>
      <c r="F167" s="9">
        <f t="shared" si="49"/>
      </c>
      <c r="G167" s="10">
        <f t="shared" si="50"/>
      </c>
      <c r="H167" s="8">
        <f t="shared" si="51"/>
      </c>
      <c r="I167" s="9">
        <f t="shared" si="52"/>
      </c>
      <c r="J167" s="10">
        <f t="shared" si="53"/>
      </c>
      <c r="K167" s="8">
        <f t="shared" si="54"/>
      </c>
      <c r="L167" s="9">
        <f t="shared" si="55"/>
      </c>
      <c r="M167" s="10">
        <f t="shared" si="56"/>
      </c>
      <c r="N167" s="8">
        <f t="shared" si="57"/>
      </c>
      <c r="O167" s="9">
        <f t="shared" si="58"/>
      </c>
      <c r="P167" s="10">
        <f t="shared" si="59"/>
      </c>
      <c r="Q167" s="11">
        <f>IF('[1]Kritéria'!C168="","",'[1]Kritéria'!C168)</f>
        <v>159</v>
      </c>
      <c r="R167" s="12" t="str">
        <f>IF(Q167="","",IF(COUNTIF('[1]Os.hod.data-web'!$A$5:$A$3001,'[1]Pořadí'!Q167)&gt;0,VLOOKUP(Q167,'[1]Os.hod.data-web'!$A$5:$E$3001,4,FALSE),"-"))</f>
        <v>?</v>
      </c>
      <c r="S167" s="12" t="str">
        <f>IF(Q167="","",IF(COUNTIF('[1]Os.hod.data-web'!$A$5:$A$3001,'[1]Pořadí'!Q167)&gt;0,VLOOKUP(Q167,'[1]Os.hod.data-web'!$A$5:$E$3001,5,FALSE),"-"))</f>
        <v>?</v>
      </c>
      <c r="T167" s="17"/>
    </row>
    <row r="168" spans="1:20" ht="15.75">
      <c r="A168" s="16"/>
      <c r="B168" s="8">
        <f t="shared" si="45"/>
        <v>670</v>
      </c>
      <c r="C168" s="9" t="str">
        <f t="shared" si="46"/>
        <v>-</v>
      </c>
      <c r="D168" s="10" t="str">
        <f t="shared" si="47"/>
        <v>-</v>
      </c>
      <c r="E168" s="8">
        <f t="shared" si="48"/>
      </c>
      <c r="F168" s="9">
        <f t="shared" si="49"/>
      </c>
      <c r="G168" s="10">
        <f t="shared" si="50"/>
      </c>
      <c r="H168" s="8">
        <f t="shared" si="51"/>
      </c>
      <c r="I168" s="9">
        <f t="shared" si="52"/>
      </c>
      <c r="J168" s="10">
        <f t="shared" si="53"/>
      </c>
      <c r="K168" s="8">
        <f t="shared" si="54"/>
      </c>
      <c r="L168" s="9">
        <f t="shared" si="55"/>
      </c>
      <c r="M168" s="10">
        <f t="shared" si="56"/>
      </c>
      <c r="N168" s="8">
        <f t="shared" si="57"/>
      </c>
      <c r="O168" s="9">
        <f t="shared" si="58"/>
      </c>
      <c r="P168" s="10">
        <f t="shared" si="59"/>
      </c>
      <c r="Q168" s="11">
        <f>IF('[1]Kritéria'!C169="","",'[1]Kritéria'!C169)</f>
        <v>160</v>
      </c>
      <c r="R168" s="12" t="str">
        <f>IF(Q168="","",IF(COUNTIF('[1]Os.hod.data-web'!$A$5:$A$3001,'[1]Pořadí'!Q168)&gt;0,VLOOKUP(Q168,'[1]Os.hod.data-web'!$A$5:$E$3001,4,FALSE),"-"))</f>
        <v>-</v>
      </c>
      <c r="S168" s="12" t="str">
        <f>IF(Q168="","",IF(COUNTIF('[1]Os.hod.data-web'!$A$5:$A$3001,'[1]Pořadí'!Q168)&gt;0,VLOOKUP(Q168,'[1]Os.hod.data-web'!$A$5:$E$3001,5,FALSE),"-"))</f>
        <v>-</v>
      </c>
      <c r="T168" s="17"/>
    </row>
    <row r="169" spans="1:20" ht="15.75">
      <c r="A169" s="16"/>
      <c r="B169" s="8">
        <f t="shared" si="45"/>
        <v>671</v>
      </c>
      <c r="C169" s="9" t="str">
        <f t="shared" si="46"/>
        <v>-</v>
      </c>
      <c r="D169" s="10" t="str">
        <f t="shared" si="47"/>
        <v>-</v>
      </c>
      <c r="E169" s="8">
        <f t="shared" si="48"/>
      </c>
      <c r="F169" s="9">
        <f t="shared" si="49"/>
      </c>
      <c r="G169" s="10">
        <f t="shared" si="50"/>
      </c>
      <c r="H169" s="8">
        <f t="shared" si="51"/>
      </c>
      <c r="I169" s="9">
        <f t="shared" si="52"/>
      </c>
      <c r="J169" s="10">
        <f t="shared" si="53"/>
      </c>
      <c r="K169" s="8">
        <f t="shared" si="54"/>
      </c>
      <c r="L169" s="9">
        <f t="shared" si="55"/>
      </c>
      <c r="M169" s="10">
        <f t="shared" si="56"/>
      </c>
      <c r="N169" s="8">
        <f t="shared" si="57"/>
      </c>
      <c r="O169" s="9">
        <f t="shared" si="58"/>
      </c>
      <c r="P169" s="10">
        <f t="shared" si="59"/>
      </c>
      <c r="Q169" s="11">
        <f>IF('[1]Kritéria'!C170="","",'[1]Kritéria'!C170)</f>
        <v>161</v>
      </c>
      <c r="R169" s="12" t="str">
        <f>IF(Q169="","",IF(COUNTIF('[1]Os.hod.data-web'!$A$5:$A$3001,'[1]Pořadí'!Q169)&gt;0,VLOOKUP(Q169,'[1]Os.hod.data-web'!$A$5:$E$3001,4,FALSE),"-"))</f>
        <v>-</v>
      </c>
      <c r="S169" s="12" t="str">
        <f>IF(Q169="","",IF(COUNTIF('[1]Os.hod.data-web'!$A$5:$A$3001,'[1]Pořadí'!Q169)&gt;0,VLOOKUP(Q169,'[1]Os.hod.data-web'!$A$5:$E$3001,5,FALSE),"-"))</f>
        <v>-</v>
      </c>
      <c r="T169" s="17"/>
    </row>
    <row r="170" spans="1:20" ht="15.75">
      <c r="A170" s="16"/>
      <c r="B170" s="8">
        <f t="shared" si="45"/>
        <v>672</v>
      </c>
      <c r="C170" s="9" t="str">
        <f t="shared" si="46"/>
        <v>-</v>
      </c>
      <c r="D170" s="10" t="str">
        <f t="shared" si="47"/>
        <v>-</v>
      </c>
      <c r="E170" s="8">
        <f t="shared" si="48"/>
      </c>
      <c r="F170" s="9">
        <f t="shared" si="49"/>
      </c>
      <c r="G170" s="10">
        <f t="shared" si="50"/>
      </c>
      <c r="H170" s="8">
        <f t="shared" si="51"/>
      </c>
      <c r="I170" s="9">
        <f t="shared" si="52"/>
      </c>
      <c r="J170" s="10">
        <f t="shared" si="53"/>
      </c>
      <c r="K170" s="8">
        <f t="shared" si="54"/>
      </c>
      <c r="L170" s="9">
        <f t="shared" si="55"/>
      </c>
      <c r="M170" s="10">
        <f t="shared" si="56"/>
      </c>
      <c r="N170" s="8">
        <f t="shared" si="57"/>
      </c>
      <c r="O170" s="9">
        <f t="shared" si="58"/>
      </c>
      <c r="P170" s="10">
        <f t="shared" si="59"/>
      </c>
      <c r="Q170" s="11">
        <f>IF('[1]Kritéria'!C171="","",'[1]Kritéria'!C171)</f>
        <v>162</v>
      </c>
      <c r="R170" s="12" t="str">
        <f>IF(Q170="","",IF(COUNTIF('[1]Os.hod.data-web'!$A$5:$A$3001,'[1]Pořadí'!Q170)&gt;0,VLOOKUP(Q170,'[1]Os.hod.data-web'!$A$5:$E$3001,4,FALSE),"-"))</f>
        <v>-</v>
      </c>
      <c r="S170" s="12" t="str">
        <f>IF(Q170="","",IF(COUNTIF('[1]Os.hod.data-web'!$A$5:$A$3001,'[1]Pořadí'!Q170)&gt;0,VLOOKUP(Q170,'[1]Os.hod.data-web'!$A$5:$E$3001,5,FALSE),"-"))</f>
        <v>-</v>
      </c>
      <c r="T170" s="17"/>
    </row>
    <row r="171" spans="1:20" ht="15.75">
      <c r="A171" s="16"/>
      <c r="B171" s="8">
        <f t="shared" si="45"/>
        <v>673</v>
      </c>
      <c r="C171" s="9" t="str">
        <f t="shared" si="46"/>
        <v>-</v>
      </c>
      <c r="D171" s="10" t="str">
        <f t="shared" si="47"/>
        <v>-</v>
      </c>
      <c r="E171" s="8">
        <f t="shared" si="48"/>
      </c>
      <c r="F171" s="9">
        <f t="shared" si="49"/>
      </c>
      <c r="G171" s="10">
        <f t="shared" si="50"/>
      </c>
      <c r="H171" s="8">
        <f t="shared" si="51"/>
      </c>
      <c r="I171" s="9">
        <f t="shared" si="52"/>
      </c>
      <c r="J171" s="10">
        <f t="shared" si="53"/>
      </c>
      <c r="K171" s="8">
        <f t="shared" si="54"/>
      </c>
      <c r="L171" s="9">
        <f t="shared" si="55"/>
      </c>
      <c r="M171" s="10">
        <f t="shared" si="56"/>
      </c>
      <c r="N171" s="8">
        <f t="shared" si="57"/>
      </c>
      <c r="O171" s="9">
        <f t="shared" si="58"/>
      </c>
      <c r="P171" s="10">
        <f t="shared" si="59"/>
      </c>
      <c r="Q171" s="11">
        <f>IF('[1]Kritéria'!C172="","",'[1]Kritéria'!C172)</f>
        <v>163</v>
      </c>
      <c r="R171" s="12" t="str">
        <f>IF(Q171="","",IF(COUNTIF('[1]Os.hod.data-web'!$A$5:$A$3001,'[1]Pořadí'!Q171)&gt;0,VLOOKUP(Q171,'[1]Os.hod.data-web'!$A$5:$E$3001,4,FALSE),"-"))</f>
        <v>-</v>
      </c>
      <c r="S171" s="12" t="str">
        <f>IF(Q171="","",IF(COUNTIF('[1]Os.hod.data-web'!$A$5:$A$3001,'[1]Pořadí'!Q171)&gt;0,VLOOKUP(Q171,'[1]Os.hod.data-web'!$A$5:$E$3001,5,FALSE),"-"))</f>
        <v>-</v>
      </c>
      <c r="T171" s="17"/>
    </row>
    <row r="172" spans="1:20" ht="15.75">
      <c r="A172" s="16"/>
      <c r="B172" s="8">
        <f t="shared" si="45"/>
        <v>674</v>
      </c>
      <c r="C172" s="9" t="str">
        <f t="shared" si="46"/>
        <v>-</v>
      </c>
      <c r="D172" s="10" t="str">
        <f t="shared" si="47"/>
        <v>-</v>
      </c>
      <c r="E172" s="8">
        <f t="shared" si="48"/>
      </c>
      <c r="F172" s="9">
        <f t="shared" si="49"/>
      </c>
      <c r="G172" s="10">
        <f t="shared" si="50"/>
      </c>
      <c r="H172" s="8">
        <f t="shared" si="51"/>
      </c>
      <c r="I172" s="9">
        <f t="shared" si="52"/>
      </c>
      <c r="J172" s="10">
        <f t="shared" si="53"/>
      </c>
      <c r="K172" s="8">
        <f t="shared" si="54"/>
      </c>
      <c r="L172" s="9">
        <f t="shared" si="55"/>
      </c>
      <c r="M172" s="10">
        <f t="shared" si="56"/>
      </c>
      <c r="N172" s="8">
        <f t="shared" si="57"/>
      </c>
      <c r="O172" s="9">
        <f t="shared" si="58"/>
      </c>
      <c r="P172" s="10">
        <f t="shared" si="59"/>
      </c>
      <c r="Q172" s="11">
        <f>IF('[1]Kritéria'!C173="","",'[1]Kritéria'!C173)</f>
        <v>164</v>
      </c>
      <c r="R172" s="12" t="str">
        <f>IF(Q172="","",IF(COUNTIF('[1]Os.hod.data-web'!$A$5:$A$3001,'[1]Pořadí'!Q172)&gt;0,VLOOKUP(Q172,'[1]Os.hod.data-web'!$A$5:$E$3001,4,FALSE),"-"))</f>
        <v>-</v>
      </c>
      <c r="S172" s="12" t="str">
        <f>IF(Q172="","",IF(COUNTIF('[1]Os.hod.data-web'!$A$5:$A$3001,'[1]Pořadí'!Q172)&gt;0,VLOOKUP(Q172,'[1]Os.hod.data-web'!$A$5:$E$3001,5,FALSE),"-"))</f>
        <v>-</v>
      </c>
      <c r="T172" s="17"/>
    </row>
    <row r="173" spans="1:20" ht="15.75">
      <c r="A173" s="16"/>
      <c r="B173" s="8">
        <f t="shared" si="45"/>
        <v>675</v>
      </c>
      <c r="C173" s="9" t="str">
        <f t="shared" si="46"/>
        <v>-</v>
      </c>
      <c r="D173" s="10" t="str">
        <f t="shared" si="47"/>
        <v>-</v>
      </c>
      <c r="E173" s="8">
        <f t="shared" si="48"/>
      </c>
      <c r="F173" s="9">
        <f t="shared" si="49"/>
      </c>
      <c r="G173" s="10">
        <f t="shared" si="50"/>
      </c>
      <c r="H173" s="8">
        <f t="shared" si="51"/>
      </c>
      <c r="I173" s="9">
        <f t="shared" si="52"/>
      </c>
      <c r="J173" s="10">
        <f t="shared" si="53"/>
      </c>
      <c r="K173" s="8">
        <f t="shared" si="54"/>
      </c>
      <c r="L173" s="9">
        <f t="shared" si="55"/>
      </c>
      <c r="M173" s="10">
        <f t="shared" si="56"/>
      </c>
      <c r="N173" s="8">
        <f t="shared" si="57"/>
      </c>
      <c r="O173" s="9">
        <f t="shared" si="58"/>
      </c>
      <c r="P173" s="10">
        <f t="shared" si="59"/>
      </c>
      <c r="Q173" s="11">
        <f>IF('[1]Kritéria'!C174="","",'[1]Kritéria'!C174)</f>
        <v>165</v>
      </c>
      <c r="R173" s="12" t="str">
        <f>IF(Q173="","",IF(COUNTIF('[1]Os.hod.data-web'!$A$5:$A$3001,'[1]Pořadí'!Q173)&gt;0,VLOOKUP(Q173,'[1]Os.hod.data-web'!$A$5:$E$3001,4,FALSE),"-"))</f>
        <v>?</v>
      </c>
      <c r="S173" s="12" t="str">
        <f>IF(Q173="","",IF(COUNTIF('[1]Os.hod.data-web'!$A$5:$A$3001,'[1]Pořadí'!Q173)&gt;0,VLOOKUP(Q173,'[1]Os.hod.data-web'!$A$5:$E$3001,5,FALSE),"-"))</f>
        <v>?</v>
      </c>
      <c r="T173" s="17"/>
    </row>
    <row r="174" spans="1:20" ht="15.75">
      <c r="A174" s="16"/>
      <c r="B174" s="8">
        <f t="shared" si="45"/>
      </c>
      <c r="C174" s="9">
        <f t="shared" si="46"/>
      </c>
      <c r="D174" s="10">
        <f t="shared" si="47"/>
      </c>
      <c r="E174" s="8">
        <f t="shared" si="48"/>
      </c>
      <c r="F174" s="9">
        <f t="shared" si="49"/>
      </c>
      <c r="G174" s="10">
        <f t="shared" si="50"/>
      </c>
      <c r="H174" s="8">
        <f t="shared" si="51"/>
      </c>
      <c r="I174" s="9">
        <f t="shared" si="52"/>
      </c>
      <c r="J174" s="10">
        <f t="shared" si="53"/>
      </c>
      <c r="K174" s="8">
        <f t="shared" si="54"/>
      </c>
      <c r="L174" s="9">
        <f t="shared" si="55"/>
      </c>
      <c r="M174" s="10">
        <f t="shared" si="56"/>
      </c>
      <c r="N174" s="8">
        <f t="shared" si="57"/>
      </c>
      <c r="O174" s="9">
        <f t="shared" si="58"/>
      </c>
      <c r="P174" s="10">
        <f t="shared" si="59"/>
      </c>
      <c r="Q174" s="11">
        <f>IF('[1]Kritéria'!C175="","",'[1]Kritéria'!C175)</f>
        <v>166</v>
      </c>
      <c r="R174" s="12" t="str">
        <f>IF(Q174="","",IF(COUNTIF('[1]Os.hod.data-web'!$A$5:$A$3001,'[1]Pořadí'!Q174)&gt;0,VLOOKUP(Q174,'[1]Os.hod.data-web'!$A$5:$E$3001,4,FALSE),"-"))</f>
        <v>-</v>
      </c>
      <c r="S174" s="12" t="str">
        <f>IF(Q174="","",IF(COUNTIF('[1]Os.hod.data-web'!$A$5:$A$3001,'[1]Pořadí'!Q174)&gt;0,VLOOKUP(Q174,'[1]Os.hod.data-web'!$A$5:$E$3001,5,FALSE),"-"))</f>
        <v>-</v>
      </c>
      <c r="T174" s="17"/>
    </row>
    <row r="175" spans="1:20" ht="15.75">
      <c r="A175" s="16"/>
      <c r="B175" s="8">
        <f t="shared" si="45"/>
      </c>
      <c r="C175" s="9">
        <f t="shared" si="46"/>
      </c>
      <c r="D175" s="10">
        <f t="shared" si="47"/>
      </c>
      <c r="E175" s="8">
        <f t="shared" si="48"/>
      </c>
      <c r="F175" s="9">
        <f t="shared" si="49"/>
      </c>
      <c r="G175" s="10">
        <f t="shared" si="50"/>
      </c>
      <c r="H175" s="8">
        <f t="shared" si="51"/>
      </c>
      <c r="I175" s="9">
        <f t="shared" si="52"/>
      </c>
      <c r="J175" s="10">
        <f t="shared" si="53"/>
      </c>
      <c r="K175" s="8">
        <f t="shared" si="54"/>
      </c>
      <c r="L175" s="9">
        <f t="shared" si="55"/>
      </c>
      <c r="M175" s="10">
        <f t="shared" si="56"/>
      </c>
      <c r="N175" s="8">
        <f t="shared" si="57"/>
      </c>
      <c r="O175" s="9">
        <f t="shared" si="58"/>
      </c>
      <c r="P175" s="10">
        <f t="shared" si="59"/>
      </c>
      <c r="Q175" s="11">
        <f>IF('[1]Kritéria'!C176="","",'[1]Kritéria'!C176)</f>
        <v>167</v>
      </c>
      <c r="R175" s="12">
        <f>IF(Q175="","",IF(COUNTIF('[1]Os.hod.data-web'!$A$5:$A$3001,'[1]Pořadí'!Q175)&gt;0,VLOOKUP(Q175,'[1]Os.hod.data-web'!$A$5:$E$3001,4,FALSE),"-"))</f>
        <v>5</v>
      </c>
      <c r="S175" s="12">
        <f>IF(Q175="","",IF(COUNTIF('[1]Os.hod.data-web'!$A$5:$A$3001,'[1]Pořadí'!Q175)&gt;0,VLOOKUP(Q175,'[1]Os.hod.data-web'!$A$5:$E$3001,5,FALSE),"-"))</f>
        <v>0</v>
      </c>
      <c r="T175" s="17"/>
    </row>
    <row r="176" spans="1:20" ht="15.75">
      <c r="A176" s="16"/>
      <c r="B176" s="8">
        <f t="shared" si="45"/>
      </c>
      <c r="C176" s="9">
        <f t="shared" si="46"/>
      </c>
      <c r="D176" s="10">
        <f t="shared" si="47"/>
      </c>
      <c r="E176" s="8">
        <f t="shared" si="48"/>
      </c>
      <c r="F176" s="9">
        <f t="shared" si="49"/>
      </c>
      <c r="G176" s="10">
        <f t="shared" si="50"/>
      </c>
      <c r="H176" s="8">
        <f t="shared" si="51"/>
      </c>
      <c r="I176" s="9">
        <f t="shared" si="52"/>
      </c>
      <c r="J176" s="10">
        <f t="shared" si="53"/>
      </c>
      <c r="K176" s="8">
        <f t="shared" si="54"/>
      </c>
      <c r="L176" s="9">
        <f t="shared" si="55"/>
      </c>
      <c r="M176" s="10">
        <f t="shared" si="56"/>
      </c>
      <c r="N176" s="8">
        <f t="shared" si="57"/>
      </c>
      <c r="O176" s="9">
        <f t="shared" si="58"/>
      </c>
      <c r="P176" s="10">
        <f t="shared" si="59"/>
      </c>
      <c r="Q176" s="11">
        <f>IF('[1]Kritéria'!C177="","",'[1]Kritéria'!C177)</f>
        <v>168</v>
      </c>
      <c r="R176" s="12" t="str">
        <f>IF(Q176="","",IF(COUNTIF('[1]Os.hod.data-web'!$A$5:$A$3001,'[1]Pořadí'!Q176)&gt;0,VLOOKUP(Q176,'[1]Os.hod.data-web'!$A$5:$E$3001,4,FALSE),"-"))</f>
        <v>-</v>
      </c>
      <c r="S176" s="12" t="str">
        <f>IF(Q176="","",IF(COUNTIF('[1]Os.hod.data-web'!$A$5:$A$3001,'[1]Pořadí'!Q176)&gt;0,VLOOKUP(Q176,'[1]Os.hod.data-web'!$A$5:$E$3001,5,FALSE),"-"))</f>
        <v>-</v>
      </c>
      <c r="T176" s="17"/>
    </row>
    <row r="177" spans="1:20" ht="15.75">
      <c r="A177" s="16"/>
      <c r="B177" s="8">
        <f t="shared" si="45"/>
      </c>
      <c r="C177" s="9">
        <f t="shared" si="46"/>
      </c>
      <c r="D177" s="10">
        <f t="shared" si="47"/>
      </c>
      <c r="E177" s="8">
        <f t="shared" si="48"/>
      </c>
      <c r="F177" s="9">
        <f t="shared" si="49"/>
      </c>
      <c r="G177" s="10">
        <f t="shared" si="50"/>
      </c>
      <c r="H177" s="8">
        <f t="shared" si="51"/>
      </c>
      <c r="I177" s="9">
        <f t="shared" si="52"/>
      </c>
      <c r="J177" s="10">
        <f t="shared" si="53"/>
      </c>
      <c r="K177" s="8">
        <f t="shared" si="54"/>
      </c>
      <c r="L177" s="9">
        <f t="shared" si="55"/>
      </c>
      <c r="M177" s="10">
        <f t="shared" si="56"/>
      </c>
      <c r="N177" s="8">
        <f t="shared" si="57"/>
      </c>
      <c r="O177" s="9">
        <f t="shared" si="58"/>
      </c>
      <c r="P177" s="10">
        <f t="shared" si="59"/>
      </c>
      <c r="Q177" s="11">
        <f>IF('[1]Kritéria'!C178="","",'[1]Kritéria'!C178)</f>
        <v>169</v>
      </c>
      <c r="R177" s="12" t="str">
        <f>IF(Q177="","",IF(COUNTIF('[1]Os.hod.data-web'!$A$5:$A$3001,'[1]Pořadí'!Q177)&gt;0,VLOOKUP(Q177,'[1]Os.hod.data-web'!$A$5:$E$3001,4,FALSE),"-"))</f>
        <v>-</v>
      </c>
      <c r="S177" s="12" t="str">
        <f>IF(Q177="","",IF(COUNTIF('[1]Os.hod.data-web'!$A$5:$A$3001,'[1]Pořadí'!Q177)&gt;0,VLOOKUP(Q177,'[1]Os.hod.data-web'!$A$5:$E$3001,5,FALSE),"-"))</f>
        <v>-</v>
      </c>
      <c r="T177" s="17"/>
    </row>
    <row r="178" spans="1:20" ht="15.75">
      <c r="A178" s="16"/>
      <c r="B178" s="8">
        <f t="shared" si="45"/>
      </c>
      <c r="C178" s="9">
        <f t="shared" si="46"/>
      </c>
      <c r="D178" s="10">
        <f t="shared" si="47"/>
      </c>
      <c r="E178" s="8">
        <f t="shared" si="48"/>
      </c>
      <c r="F178" s="9">
        <f t="shared" si="49"/>
      </c>
      <c r="G178" s="10">
        <f t="shared" si="50"/>
      </c>
      <c r="H178" s="8">
        <f t="shared" si="51"/>
      </c>
      <c r="I178" s="9">
        <f t="shared" si="52"/>
      </c>
      <c r="J178" s="10">
        <f t="shared" si="53"/>
      </c>
      <c r="K178" s="8">
        <f t="shared" si="54"/>
      </c>
      <c r="L178" s="9">
        <f t="shared" si="55"/>
      </c>
      <c r="M178" s="10">
        <f t="shared" si="56"/>
      </c>
      <c r="N178" s="8">
        <f t="shared" si="57"/>
      </c>
      <c r="O178" s="9">
        <f t="shared" si="58"/>
      </c>
      <c r="P178" s="10">
        <f t="shared" si="59"/>
      </c>
      <c r="Q178" s="11">
        <f>IF('[1]Kritéria'!C179="","",'[1]Kritéria'!C179)</f>
        <v>170</v>
      </c>
      <c r="R178" s="12" t="str">
        <f>IF(Q178="","",IF(COUNTIF('[1]Os.hod.data-web'!$A$5:$A$3001,'[1]Pořadí'!Q178)&gt;0,VLOOKUP(Q178,'[1]Os.hod.data-web'!$A$5:$E$3001,4,FALSE),"-"))</f>
        <v>-</v>
      </c>
      <c r="S178" s="12" t="str">
        <f>IF(Q178="","",IF(COUNTIF('[1]Os.hod.data-web'!$A$5:$A$3001,'[1]Pořadí'!Q178)&gt;0,VLOOKUP(Q178,'[1]Os.hod.data-web'!$A$5:$E$3001,5,FALSE),"-"))</f>
        <v>-</v>
      </c>
      <c r="T178" s="17"/>
    </row>
    <row r="179" spans="1:20" ht="15.75">
      <c r="A179" s="16"/>
      <c r="B179" s="8">
        <f t="shared" si="45"/>
      </c>
      <c r="C179" s="9">
        <f t="shared" si="46"/>
      </c>
      <c r="D179" s="10">
        <f t="shared" si="47"/>
      </c>
      <c r="E179" s="8">
        <f t="shared" si="48"/>
      </c>
      <c r="F179" s="9">
        <f t="shared" si="49"/>
      </c>
      <c r="G179" s="10">
        <f t="shared" si="50"/>
      </c>
      <c r="H179" s="8">
        <f t="shared" si="51"/>
      </c>
      <c r="I179" s="9">
        <f t="shared" si="52"/>
      </c>
      <c r="J179" s="10">
        <f t="shared" si="53"/>
      </c>
      <c r="K179" s="8">
        <f t="shared" si="54"/>
      </c>
      <c r="L179" s="9">
        <f t="shared" si="55"/>
      </c>
      <c r="M179" s="10">
        <f t="shared" si="56"/>
      </c>
      <c r="N179" s="8">
        <f t="shared" si="57"/>
      </c>
      <c r="O179" s="9">
        <f t="shared" si="58"/>
      </c>
      <c r="P179" s="10">
        <f t="shared" si="59"/>
      </c>
      <c r="Q179" s="11">
        <f>IF('[1]Kritéria'!C180="","",'[1]Kritéria'!C180)</f>
        <v>171</v>
      </c>
      <c r="R179" s="12">
        <f>IF(Q179="","",IF(COUNTIF('[1]Os.hod.data-web'!$A$5:$A$3001,'[1]Pořadí'!Q179)&gt;0,VLOOKUP(Q179,'[1]Os.hod.data-web'!$A$5:$E$3001,4,FALSE),"-"))</f>
        <v>1</v>
      </c>
      <c r="S179" s="12">
        <f>IF(Q179="","",IF(COUNTIF('[1]Os.hod.data-web'!$A$5:$A$3001,'[1]Pořadí'!Q179)&gt;0,VLOOKUP(Q179,'[1]Os.hod.data-web'!$A$5:$E$3001,5,FALSE),"-"))</f>
        <v>135.75</v>
      </c>
      <c r="T179" s="17"/>
    </row>
    <row r="180" spans="1:20" ht="15.75">
      <c r="A180" s="16"/>
      <c r="B180" s="8">
        <f t="shared" si="45"/>
      </c>
      <c r="C180" s="9">
        <f t="shared" si="46"/>
      </c>
      <c r="D180" s="10">
        <f t="shared" si="47"/>
      </c>
      <c r="E180" s="8">
        <f t="shared" si="48"/>
      </c>
      <c r="F180" s="9">
        <f t="shared" si="49"/>
      </c>
      <c r="G180" s="10">
        <f t="shared" si="50"/>
      </c>
      <c r="H180" s="8">
        <f t="shared" si="51"/>
      </c>
      <c r="I180" s="9">
        <f t="shared" si="52"/>
      </c>
      <c r="J180" s="10">
        <f t="shared" si="53"/>
      </c>
      <c r="K180" s="8">
        <f t="shared" si="54"/>
      </c>
      <c r="L180" s="9">
        <f t="shared" si="55"/>
      </c>
      <c r="M180" s="10">
        <f t="shared" si="56"/>
      </c>
      <c r="N180" s="8">
        <f t="shared" si="57"/>
      </c>
      <c r="O180" s="9">
        <f t="shared" si="58"/>
      </c>
      <c r="P180" s="10">
        <f t="shared" si="59"/>
      </c>
      <c r="Q180" s="11">
        <f>IF('[1]Kritéria'!C181="","",'[1]Kritéria'!C181)</f>
        <v>172</v>
      </c>
      <c r="R180" s="12" t="str">
        <f>IF(Q180="","",IF(COUNTIF('[1]Os.hod.data-web'!$A$5:$A$3001,'[1]Pořadí'!Q180)&gt;0,VLOOKUP(Q180,'[1]Os.hod.data-web'!$A$5:$E$3001,4,FALSE),"-"))</f>
        <v>-</v>
      </c>
      <c r="S180" s="12" t="str">
        <f>IF(Q180="","",IF(COUNTIF('[1]Os.hod.data-web'!$A$5:$A$3001,'[1]Pořadí'!Q180)&gt;0,VLOOKUP(Q180,'[1]Os.hod.data-web'!$A$5:$E$3001,5,FALSE),"-"))</f>
        <v>-</v>
      </c>
      <c r="T180" s="17"/>
    </row>
    <row r="181" spans="1:20" ht="15.75">
      <c r="A181" s="16"/>
      <c r="B181" s="8">
        <f t="shared" si="45"/>
      </c>
      <c r="C181" s="9">
        <f t="shared" si="46"/>
      </c>
      <c r="D181" s="10">
        <f t="shared" si="47"/>
      </c>
      <c r="E181" s="8">
        <f t="shared" si="48"/>
      </c>
      <c r="F181" s="9">
        <f t="shared" si="49"/>
      </c>
      <c r="G181" s="10">
        <f t="shared" si="50"/>
      </c>
      <c r="H181" s="8">
        <f t="shared" si="51"/>
      </c>
      <c r="I181" s="9">
        <f t="shared" si="52"/>
      </c>
      <c r="J181" s="10">
        <f t="shared" si="53"/>
      </c>
      <c r="K181" s="8">
        <f t="shared" si="54"/>
      </c>
      <c r="L181" s="9">
        <f t="shared" si="55"/>
      </c>
      <c r="M181" s="10">
        <f t="shared" si="56"/>
      </c>
      <c r="N181" s="8">
        <f t="shared" si="57"/>
      </c>
      <c r="O181" s="9">
        <f t="shared" si="58"/>
      </c>
      <c r="P181" s="10">
        <f t="shared" si="59"/>
      </c>
      <c r="Q181" s="11">
        <f>IF('[1]Kritéria'!C182="","",'[1]Kritéria'!C182)</f>
        <v>173</v>
      </c>
      <c r="R181" s="12" t="str">
        <f>IF(Q181="","",IF(COUNTIF('[1]Os.hod.data-web'!$A$5:$A$3001,'[1]Pořadí'!Q181)&gt;0,VLOOKUP(Q181,'[1]Os.hod.data-web'!$A$5:$E$3001,4,FALSE),"-"))</f>
        <v>?</v>
      </c>
      <c r="S181" s="12" t="str">
        <f>IF(Q181="","",IF(COUNTIF('[1]Os.hod.data-web'!$A$5:$A$3001,'[1]Pořadí'!Q181)&gt;0,VLOOKUP(Q181,'[1]Os.hod.data-web'!$A$5:$E$3001,5,FALSE),"-"))</f>
        <v>?</v>
      </c>
      <c r="T181" s="17"/>
    </row>
    <row r="182" spans="1:20" ht="15.75">
      <c r="A182" s="16"/>
      <c r="B182" s="8">
        <f t="shared" si="45"/>
      </c>
      <c r="C182" s="9">
        <f t="shared" si="46"/>
      </c>
      <c r="D182" s="10">
        <f t="shared" si="47"/>
      </c>
      <c r="E182" s="8">
        <f t="shared" si="48"/>
      </c>
      <c r="F182" s="9">
        <f t="shared" si="49"/>
      </c>
      <c r="G182" s="10">
        <f t="shared" si="50"/>
      </c>
      <c r="H182" s="8">
        <f t="shared" si="51"/>
      </c>
      <c r="I182" s="9">
        <f t="shared" si="52"/>
      </c>
      <c r="J182" s="10">
        <f t="shared" si="53"/>
      </c>
      <c r="K182" s="8">
        <f t="shared" si="54"/>
      </c>
      <c r="L182" s="9">
        <f t="shared" si="55"/>
      </c>
      <c r="M182" s="10">
        <f t="shared" si="56"/>
      </c>
      <c r="N182" s="8">
        <f t="shared" si="57"/>
      </c>
      <c r="O182" s="9">
        <f t="shared" si="58"/>
      </c>
      <c r="P182" s="10">
        <f t="shared" si="59"/>
      </c>
      <c r="Q182" s="11">
        <f>IF('[1]Kritéria'!C183="","",'[1]Kritéria'!C183)</f>
        <v>174</v>
      </c>
      <c r="R182" s="12" t="str">
        <f>IF(Q182="","",IF(COUNTIF('[1]Os.hod.data-web'!$A$5:$A$3001,'[1]Pořadí'!Q182)&gt;0,VLOOKUP(Q182,'[1]Os.hod.data-web'!$A$5:$E$3001,4,FALSE),"-"))</f>
        <v>-</v>
      </c>
      <c r="S182" s="12" t="str">
        <f>IF(Q182="","",IF(COUNTIF('[1]Os.hod.data-web'!$A$5:$A$3001,'[1]Pořadí'!Q182)&gt;0,VLOOKUP(Q182,'[1]Os.hod.data-web'!$A$5:$E$3001,5,FALSE),"-"))</f>
        <v>-</v>
      </c>
      <c r="T182" s="17"/>
    </row>
    <row r="183" spans="1:20" ht="15.75">
      <c r="A183" s="16"/>
      <c r="B183" s="8">
        <f t="shared" si="45"/>
      </c>
      <c r="C183" s="9">
        <f t="shared" si="46"/>
      </c>
      <c r="D183" s="10">
        <f t="shared" si="47"/>
      </c>
      <c r="E183" s="8">
        <f t="shared" si="48"/>
      </c>
      <c r="F183" s="9">
        <f t="shared" si="49"/>
      </c>
      <c r="G183" s="10">
        <f t="shared" si="50"/>
      </c>
      <c r="H183" s="8">
        <f t="shared" si="51"/>
      </c>
      <c r="I183" s="9">
        <f t="shared" si="52"/>
      </c>
      <c r="J183" s="10">
        <f t="shared" si="53"/>
      </c>
      <c r="K183" s="8">
        <f t="shared" si="54"/>
      </c>
      <c r="L183" s="9">
        <f t="shared" si="55"/>
      </c>
      <c r="M183" s="10">
        <f t="shared" si="56"/>
      </c>
      <c r="N183" s="8">
        <f t="shared" si="57"/>
      </c>
      <c r="O183" s="9">
        <f t="shared" si="58"/>
      </c>
      <c r="P183" s="10">
        <f t="shared" si="59"/>
      </c>
      <c r="Q183" s="11">
        <f>IF('[1]Kritéria'!C184="","",'[1]Kritéria'!C184)</f>
        <v>175</v>
      </c>
      <c r="R183" s="12" t="str">
        <f>IF(Q183="","",IF(COUNTIF('[1]Os.hod.data-web'!$A$5:$A$3001,'[1]Pořadí'!Q183)&gt;0,VLOOKUP(Q183,'[1]Os.hod.data-web'!$A$5:$E$3001,4,FALSE),"-"))</f>
        <v>-</v>
      </c>
      <c r="S183" s="12" t="str">
        <f>IF(Q183="","",IF(COUNTIF('[1]Os.hod.data-web'!$A$5:$A$3001,'[1]Pořadí'!Q183)&gt;0,VLOOKUP(Q183,'[1]Os.hod.data-web'!$A$5:$E$3001,5,FALSE),"-"))</f>
        <v>-</v>
      </c>
      <c r="T183" s="17"/>
    </row>
    <row r="184" spans="1:20" ht="15.75">
      <c r="A184" s="16"/>
      <c r="B184" s="8">
        <f t="shared" si="45"/>
      </c>
      <c r="C184" s="9">
        <f t="shared" si="46"/>
      </c>
      <c r="D184" s="10">
        <f t="shared" si="47"/>
      </c>
      <c r="E184" s="8">
        <f t="shared" si="48"/>
      </c>
      <c r="F184" s="9">
        <f t="shared" si="49"/>
      </c>
      <c r="G184" s="10">
        <f t="shared" si="50"/>
      </c>
      <c r="H184" s="8">
        <f t="shared" si="51"/>
      </c>
      <c r="I184" s="9">
        <f t="shared" si="52"/>
      </c>
      <c r="J184" s="10">
        <f t="shared" si="53"/>
      </c>
      <c r="K184" s="8">
        <f t="shared" si="54"/>
      </c>
      <c r="L184" s="9">
        <f t="shared" si="55"/>
      </c>
      <c r="M184" s="10">
        <f t="shared" si="56"/>
      </c>
      <c r="N184" s="8">
        <f t="shared" si="57"/>
      </c>
      <c r="O184" s="9">
        <f t="shared" si="58"/>
      </c>
      <c r="P184" s="10">
        <f t="shared" si="59"/>
      </c>
      <c r="Q184" s="11">
        <f>IF('[1]Kritéria'!C185="","",'[1]Kritéria'!C185)</f>
        <v>176</v>
      </c>
      <c r="R184" s="12">
        <f>IF(Q184="","",IF(COUNTIF('[1]Os.hod.data-web'!$A$5:$A$3001,'[1]Pořadí'!Q184)&gt;0,VLOOKUP(Q184,'[1]Os.hod.data-web'!$A$5:$E$3001,4,FALSE),"-"))</f>
        <v>5</v>
      </c>
      <c r="S184" s="12">
        <f>IF(Q184="","",IF(COUNTIF('[1]Os.hod.data-web'!$A$5:$A$3001,'[1]Pořadí'!Q184)&gt;0,VLOOKUP(Q184,'[1]Os.hod.data-web'!$A$5:$E$3001,5,FALSE),"-"))</f>
        <v>0</v>
      </c>
      <c r="T184" s="17"/>
    </row>
    <row r="185" spans="1:20" ht="15.75">
      <c r="A185" s="16"/>
      <c r="B185" s="8">
        <f t="shared" si="45"/>
      </c>
      <c r="C185" s="9">
        <f t="shared" si="46"/>
      </c>
      <c r="D185" s="10">
        <f t="shared" si="47"/>
      </c>
      <c r="E185" s="8">
        <f t="shared" si="48"/>
      </c>
      <c r="F185" s="9">
        <f t="shared" si="49"/>
      </c>
      <c r="G185" s="10">
        <f t="shared" si="50"/>
      </c>
      <c r="H185" s="8">
        <f t="shared" si="51"/>
      </c>
      <c r="I185" s="9">
        <f t="shared" si="52"/>
      </c>
      <c r="J185" s="10">
        <f t="shared" si="53"/>
      </c>
      <c r="K185" s="8">
        <f t="shared" si="54"/>
      </c>
      <c r="L185" s="9">
        <f t="shared" si="55"/>
      </c>
      <c r="M185" s="10">
        <f t="shared" si="56"/>
      </c>
      <c r="N185" s="8">
        <f t="shared" si="57"/>
      </c>
      <c r="O185" s="9">
        <f t="shared" si="58"/>
      </c>
      <c r="P185" s="10">
        <f t="shared" si="59"/>
      </c>
      <c r="Q185" s="11">
        <f>IF('[1]Kritéria'!C186="","",'[1]Kritéria'!C186)</f>
        <v>177</v>
      </c>
      <c r="R185" s="12" t="str">
        <f>IF(Q185="","",IF(COUNTIF('[1]Os.hod.data-web'!$A$5:$A$3001,'[1]Pořadí'!Q185)&gt;0,VLOOKUP(Q185,'[1]Os.hod.data-web'!$A$5:$E$3001,4,FALSE),"-"))</f>
        <v>-</v>
      </c>
      <c r="S185" s="12" t="str">
        <f>IF(Q185="","",IF(COUNTIF('[1]Os.hod.data-web'!$A$5:$A$3001,'[1]Pořadí'!Q185)&gt;0,VLOOKUP(Q185,'[1]Os.hod.data-web'!$A$5:$E$3001,5,FALSE),"-"))</f>
        <v>-</v>
      </c>
      <c r="T185" s="17"/>
    </row>
    <row r="186" spans="1:20" ht="15.75">
      <c r="A186" s="16"/>
      <c r="B186" s="8">
        <f t="shared" si="45"/>
      </c>
      <c r="C186" s="9">
        <f t="shared" si="46"/>
      </c>
      <c r="D186" s="10">
        <f t="shared" si="47"/>
      </c>
      <c r="E186" s="8">
        <f t="shared" si="48"/>
      </c>
      <c r="F186" s="9">
        <f t="shared" si="49"/>
      </c>
      <c r="G186" s="10">
        <f t="shared" si="50"/>
      </c>
      <c r="H186" s="8">
        <f t="shared" si="51"/>
      </c>
      <c r="I186" s="9">
        <f t="shared" si="52"/>
      </c>
      <c r="J186" s="10">
        <f t="shared" si="53"/>
      </c>
      <c r="K186" s="8">
        <f t="shared" si="54"/>
      </c>
      <c r="L186" s="9">
        <f t="shared" si="55"/>
      </c>
      <c r="M186" s="10">
        <f t="shared" si="56"/>
      </c>
      <c r="N186" s="8">
        <f t="shared" si="57"/>
      </c>
      <c r="O186" s="9">
        <f t="shared" si="58"/>
      </c>
      <c r="P186" s="10">
        <f t="shared" si="59"/>
      </c>
      <c r="Q186" s="11">
        <f>IF('[1]Kritéria'!C187="","",'[1]Kritéria'!C187)</f>
        <v>178</v>
      </c>
      <c r="R186" s="12" t="str">
        <f>IF(Q186="","",IF(COUNTIF('[1]Os.hod.data-web'!$A$5:$A$3001,'[1]Pořadí'!Q186)&gt;0,VLOOKUP(Q186,'[1]Os.hod.data-web'!$A$5:$E$3001,4,FALSE),"-"))</f>
        <v>-</v>
      </c>
      <c r="S186" s="12" t="str">
        <f>IF(Q186="","",IF(COUNTIF('[1]Os.hod.data-web'!$A$5:$A$3001,'[1]Pořadí'!Q186)&gt;0,VLOOKUP(Q186,'[1]Os.hod.data-web'!$A$5:$E$3001,5,FALSE),"-"))</f>
        <v>-</v>
      </c>
      <c r="T186" s="17"/>
    </row>
    <row r="187" spans="1:20" ht="15.75">
      <c r="A187" s="16"/>
      <c r="B187" s="8">
        <f t="shared" si="45"/>
      </c>
      <c r="C187" s="9">
        <f t="shared" si="46"/>
      </c>
      <c r="D187" s="10">
        <f t="shared" si="47"/>
      </c>
      <c r="E187" s="8">
        <f t="shared" si="48"/>
      </c>
      <c r="F187" s="9">
        <f t="shared" si="49"/>
      </c>
      <c r="G187" s="10">
        <f t="shared" si="50"/>
      </c>
      <c r="H187" s="8">
        <f t="shared" si="51"/>
      </c>
      <c r="I187" s="9">
        <f t="shared" si="52"/>
      </c>
      <c r="J187" s="10">
        <f t="shared" si="53"/>
      </c>
      <c r="K187" s="8">
        <f t="shared" si="54"/>
      </c>
      <c r="L187" s="9">
        <f t="shared" si="55"/>
      </c>
      <c r="M187" s="10">
        <f t="shared" si="56"/>
      </c>
      <c r="N187" s="8">
        <f t="shared" si="57"/>
      </c>
      <c r="O187" s="9">
        <f t="shared" si="58"/>
      </c>
      <c r="P187" s="10">
        <f t="shared" si="59"/>
      </c>
      <c r="Q187" s="11">
        <f>IF('[1]Kritéria'!C188="","",'[1]Kritéria'!C188)</f>
        <v>179</v>
      </c>
      <c r="R187" s="12" t="str">
        <f>IF(Q187="","",IF(COUNTIF('[1]Os.hod.data-web'!$A$5:$A$3001,'[1]Pořadí'!Q187)&gt;0,VLOOKUP(Q187,'[1]Os.hod.data-web'!$A$5:$E$3001,4,FALSE),"-"))</f>
        <v>-</v>
      </c>
      <c r="S187" s="12" t="str">
        <f>IF(Q187="","",IF(COUNTIF('[1]Os.hod.data-web'!$A$5:$A$3001,'[1]Pořadí'!Q187)&gt;0,VLOOKUP(Q187,'[1]Os.hod.data-web'!$A$5:$E$3001,5,FALSE),"-"))</f>
        <v>-</v>
      </c>
      <c r="T187" s="17"/>
    </row>
    <row r="188" spans="1:20" ht="15.75">
      <c r="A188" s="16"/>
      <c r="B188" s="8">
        <f t="shared" si="45"/>
      </c>
      <c r="C188" s="9">
        <f t="shared" si="46"/>
      </c>
      <c r="D188" s="10">
        <f t="shared" si="47"/>
      </c>
      <c r="E188" s="8">
        <f t="shared" si="48"/>
      </c>
      <c r="F188" s="9">
        <f t="shared" si="49"/>
      </c>
      <c r="G188" s="10">
        <f t="shared" si="50"/>
      </c>
      <c r="H188" s="8">
        <f t="shared" si="51"/>
      </c>
      <c r="I188" s="9">
        <f t="shared" si="52"/>
      </c>
      <c r="J188" s="10">
        <f t="shared" si="53"/>
      </c>
      <c r="K188" s="8">
        <f t="shared" si="54"/>
      </c>
      <c r="L188" s="9">
        <f t="shared" si="55"/>
      </c>
      <c r="M188" s="10">
        <f t="shared" si="56"/>
      </c>
      <c r="N188" s="8">
        <f t="shared" si="57"/>
      </c>
      <c r="O188" s="9">
        <f t="shared" si="58"/>
      </c>
      <c r="P188" s="10">
        <f t="shared" si="59"/>
      </c>
      <c r="Q188" s="11">
        <f>IF('[1]Kritéria'!C189="","",'[1]Kritéria'!C189)</f>
        <v>180</v>
      </c>
      <c r="R188" s="12" t="str">
        <f>IF(Q188="","",IF(COUNTIF('[1]Os.hod.data-web'!$A$5:$A$3001,'[1]Pořadí'!Q188)&gt;0,VLOOKUP(Q188,'[1]Os.hod.data-web'!$A$5:$E$3001,4,FALSE),"-"))</f>
        <v>-</v>
      </c>
      <c r="S188" s="12" t="str">
        <f>IF(Q188="","",IF(COUNTIF('[1]Os.hod.data-web'!$A$5:$A$3001,'[1]Pořadí'!Q188)&gt;0,VLOOKUP(Q188,'[1]Os.hod.data-web'!$A$5:$E$3001,5,FALSE),"-"))</f>
        <v>-</v>
      </c>
      <c r="T188" s="17"/>
    </row>
    <row r="189" spans="1:20" ht="15.75">
      <c r="A189" s="16"/>
      <c r="B189" s="8">
        <f t="shared" si="45"/>
      </c>
      <c r="C189" s="9">
        <f t="shared" si="46"/>
      </c>
      <c r="D189" s="10">
        <f t="shared" si="47"/>
      </c>
      <c r="E189" s="8">
        <f t="shared" si="48"/>
      </c>
      <c r="F189" s="9">
        <f t="shared" si="49"/>
      </c>
      <c r="G189" s="10">
        <f t="shared" si="50"/>
      </c>
      <c r="H189" s="8">
        <f t="shared" si="51"/>
      </c>
      <c r="I189" s="9">
        <f t="shared" si="52"/>
      </c>
      <c r="J189" s="10">
        <f t="shared" si="53"/>
      </c>
      <c r="K189" s="8">
        <f t="shared" si="54"/>
      </c>
      <c r="L189" s="9">
        <f t="shared" si="55"/>
      </c>
      <c r="M189" s="10">
        <f t="shared" si="56"/>
      </c>
      <c r="N189" s="8">
        <f t="shared" si="57"/>
      </c>
      <c r="O189" s="9">
        <f t="shared" si="58"/>
      </c>
      <c r="P189" s="10">
        <f t="shared" si="59"/>
      </c>
      <c r="Q189" s="11">
        <f>IF('[1]Kritéria'!C190="","",'[1]Kritéria'!C190)</f>
        <v>181</v>
      </c>
      <c r="R189" s="12" t="str">
        <f>IF(Q189="","",IF(COUNTIF('[1]Os.hod.data-web'!$A$5:$A$3001,'[1]Pořadí'!Q189)&gt;0,VLOOKUP(Q189,'[1]Os.hod.data-web'!$A$5:$E$3001,4,FALSE),"-"))</f>
        <v>-</v>
      </c>
      <c r="S189" s="12" t="str">
        <f>IF(Q189="","",IF(COUNTIF('[1]Os.hod.data-web'!$A$5:$A$3001,'[1]Pořadí'!Q189)&gt;0,VLOOKUP(Q189,'[1]Os.hod.data-web'!$A$5:$E$3001,5,FALSE),"-"))</f>
        <v>-</v>
      </c>
      <c r="T189" s="17"/>
    </row>
    <row r="190" spans="1:20" ht="15.75">
      <c r="A190" s="16"/>
      <c r="B190" s="8">
        <f t="shared" si="45"/>
      </c>
      <c r="C190" s="9">
        <f t="shared" si="46"/>
      </c>
      <c r="D190" s="10">
        <f t="shared" si="47"/>
      </c>
      <c r="E190" s="8">
        <f t="shared" si="48"/>
      </c>
      <c r="F190" s="9">
        <f t="shared" si="49"/>
      </c>
      <c r="G190" s="10">
        <f t="shared" si="50"/>
      </c>
      <c r="H190" s="8">
        <f t="shared" si="51"/>
      </c>
      <c r="I190" s="9">
        <f t="shared" si="52"/>
      </c>
      <c r="J190" s="10">
        <f t="shared" si="53"/>
      </c>
      <c r="K190" s="8">
        <f t="shared" si="54"/>
      </c>
      <c r="L190" s="9">
        <f t="shared" si="55"/>
      </c>
      <c r="M190" s="10">
        <f t="shared" si="56"/>
      </c>
      <c r="N190" s="8">
        <f t="shared" si="57"/>
      </c>
      <c r="O190" s="9">
        <f t="shared" si="58"/>
      </c>
      <c r="P190" s="10">
        <f t="shared" si="59"/>
      </c>
      <c r="Q190" s="11">
        <f>IF('[1]Kritéria'!C191="","",'[1]Kritéria'!C191)</f>
        <v>182</v>
      </c>
      <c r="R190" s="12" t="str">
        <f>IF(Q190="","",IF(COUNTIF('[1]Os.hod.data-web'!$A$5:$A$3001,'[1]Pořadí'!Q190)&gt;0,VLOOKUP(Q190,'[1]Os.hod.data-web'!$A$5:$E$3001,4,FALSE),"-"))</f>
        <v>-</v>
      </c>
      <c r="S190" s="12" t="str">
        <f>IF(Q190="","",IF(COUNTIF('[1]Os.hod.data-web'!$A$5:$A$3001,'[1]Pořadí'!Q190)&gt;0,VLOOKUP(Q190,'[1]Os.hod.data-web'!$A$5:$E$3001,5,FALSE),"-"))</f>
        <v>-</v>
      </c>
      <c r="T190" s="17"/>
    </row>
    <row r="191" spans="1:20" ht="15.75">
      <c r="A191" s="16"/>
      <c r="B191" s="8">
        <f t="shared" si="45"/>
      </c>
      <c r="C191" s="9">
        <f t="shared" si="46"/>
      </c>
      <c r="D191" s="10">
        <f t="shared" si="47"/>
      </c>
      <c r="E191" s="8">
        <f t="shared" si="48"/>
      </c>
      <c r="F191" s="9">
        <f t="shared" si="49"/>
      </c>
      <c r="G191" s="10">
        <f t="shared" si="50"/>
      </c>
      <c r="H191" s="8">
        <f t="shared" si="51"/>
      </c>
      <c r="I191" s="9">
        <f t="shared" si="52"/>
      </c>
      <c r="J191" s="10">
        <f t="shared" si="53"/>
      </c>
      <c r="K191" s="8">
        <f t="shared" si="54"/>
      </c>
      <c r="L191" s="9">
        <f t="shared" si="55"/>
      </c>
      <c r="M191" s="10">
        <f t="shared" si="56"/>
      </c>
      <c r="N191" s="8">
        <f t="shared" si="57"/>
      </c>
      <c r="O191" s="9">
        <f t="shared" si="58"/>
      </c>
      <c r="P191" s="10">
        <f t="shared" si="59"/>
      </c>
      <c r="Q191" s="11">
        <f>IF('[1]Kritéria'!C192="","",'[1]Kritéria'!C192)</f>
        <v>183</v>
      </c>
      <c r="R191" s="12" t="str">
        <f>IF(Q191="","",IF(COUNTIF('[1]Os.hod.data-web'!$A$5:$A$3001,'[1]Pořadí'!Q191)&gt;0,VLOOKUP(Q191,'[1]Os.hod.data-web'!$A$5:$E$3001,4,FALSE),"-"))</f>
        <v>-</v>
      </c>
      <c r="S191" s="12" t="str">
        <f>IF(Q191="","",IF(COUNTIF('[1]Os.hod.data-web'!$A$5:$A$3001,'[1]Pořadí'!Q191)&gt;0,VLOOKUP(Q191,'[1]Os.hod.data-web'!$A$5:$E$3001,5,FALSE),"-"))</f>
        <v>-</v>
      </c>
      <c r="T191" s="17"/>
    </row>
    <row r="192" spans="1:20" ht="15.75">
      <c r="A192" s="16"/>
      <c r="B192" s="8">
        <f t="shared" si="45"/>
      </c>
      <c r="C192" s="9">
        <f t="shared" si="46"/>
      </c>
      <c r="D192" s="10">
        <f t="shared" si="47"/>
      </c>
      <c r="E192" s="8">
        <f t="shared" si="48"/>
      </c>
      <c r="F192" s="9">
        <f t="shared" si="49"/>
      </c>
      <c r="G192" s="10">
        <f t="shared" si="50"/>
      </c>
      <c r="H192" s="8">
        <f t="shared" si="51"/>
      </c>
      <c r="I192" s="9">
        <f t="shared" si="52"/>
      </c>
      <c r="J192" s="10">
        <f t="shared" si="53"/>
      </c>
      <c r="K192" s="8">
        <f t="shared" si="54"/>
      </c>
      <c r="L192" s="9">
        <f t="shared" si="55"/>
      </c>
      <c r="M192" s="10">
        <f t="shared" si="56"/>
      </c>
      <c r="N192" s="8">
        <f t="shared" si="57"/>
      </c>
      <c r="O192" s="9">
        <f t="shared" si="58"/>
      </c>
      <c r="P192" s="10">
        <f t="shared" si="59"/>
      </c>
      <c r="Q192" s="11">
        <f>IF('[1]Kritéria'!C193="","",'[1]Kritéria'!C193)</f>
        <v>184</v>
      </c>
      <c r="R192" s="12">
        <f>IF(Q192="","",IF(COUNTIF('[1]Os.hod.data-web'!$A$5:$A$3001,'[1]Pořadí'!Q192)&gt;0,VLOOKUP(Q192,'[1]Os.hod.data-web'!$A$5:$E$3001,4,FALSE),"-"))</f>
        <v>3</v>
      </c>
      <c r="S192" s="12">
        <f>IF(Q192="","",IF(COUNTIF('[1]Os.hod.data-web'!$A$5:$A$3001,'[1]Pořadí'!Q192)&gt;0,VLOOKUP(Q192,'[1]Os.hod.data-web'!$A$5:$E$3001,5,FALSE),"-"))</f>
        <v>68</v>
      </c>
      <c r="T192" s="17"/>
    </row>
    <row r="193" spans="1:20" ht="15.75">
      <c r="A193" s="16"/>
      <c r="B193" s="8">
        <f t="shared" si="45"/>
      </c>
      <c r="C193" s="9">
        <f t="shared" si="46"/>
      </c>
      <c r="D193" s="10">
        <f t="shared" si="47"/>
      </c>
      <c r="E193" s="8">
        <f t="shared" si="48"/>
      </c>
      <c r="F193" s="9">
        <f t="shared" si="49"/>
      </c>
      <c r="G193" s="10">
        <f t="shared" si="50"/>
      </c>
      <c r="H193" s="8">
        <f t="shared" si="51"/>
      </c>
      <c r="I193" s="9">
        <f t="shared" si="52"/>
      </c>
      <c r="J193" s="10">
        <f t="shared" si="53"/>
      </c>
      <c r="K193" s="8">
        <f t="shared" si="54"/>
      </c>
      <c r="L193" s="9">
        <f t="shared" si="55"/>
      </c>
      <c r="M193" s="10">
        <f t="shared" si="56"/>
      </c>
      <c r="N193" s="8">
        <f t="shared" si="57"/>
      </c>
      <c r="O193" s="9">
        <f t="shared" si="58"/>
      </c>
      <c r="P193" s="10">
        <f t="shared" si="59"/>
      </c>
      <c r="Q193" s="11">
        <f>IF('[1]Kritéria'!C194="","",'[1]Kritéria'!C194)</f>
        <v>185</v>
      </c>
      <c r="R193" s="12" t="str">
        <f>IF(Q193="","",IF(COUNTIF('[1]Os.hod.data-web'!$A$5:$A$3001,'[1]Pořadí'!Q193)&gt;0,VLOOKUP(Q193,'[1]Os.hod.data-web'!$A$5:$E$3001,4,FALSE),"-"))</f>
        <v>-</v>
      </c>
      <c r="S193" s="12" t="str">
        <f>IF(Q193="","",IF(COUNTIF('[1]Os.hod.data-web'!$A$5:$A$3001,'[1]Pořadí'!Q193)&gt;0,VLOOKUP(Q193,'[1]Os.hod.data-web'!$A$5:$E$3001,5,FALSE),"-"))</f>
        <v>-</v>
      </c>
      <c r="T193" s="17"/>
    </row>
    <row r="194" spans="1:20" ht="15.75">
      <c r="A194" s="16"/>
      <c r="B194" s="8">
        <f t="shared" si="45"/>
      </c>
      <c r="C194" s="9">
        <f t="shared" si="46"/>
      </c>
      <c r="D194" s="10">
        <f t="shared" si="47"/>
      </c>
      <c r="E194" s="8">
        <f t="shared" si="48"/>
      </c>
      <c r="F194" s="9">
        <f t="shared" si="49"/>
      </c>
      <c r="G194" s="10">
        <f t="shared" si="50"/>
      </c>
      <c r="H194" s="8">
        <f t="shared" si="51"/>
      </c>
      <c r="I194" s="9">
        <f t="shared" si="52"/>
      </c>
      <c r="J194" s="10">
        <f t="shared" si="53"/>
      </c>
      <c r="K194" s="8">
        <f t="shared" si="54"/>
      </c>
      <c r="L194" s="9">
        <f t="shared" si="55"/>
      </c>
      <c r="M194" s="10">
        <f t="shared" si="56"/>
      </c>
      <c r="N194" s="8">
        <f t="shared" si="57"/>
      </c>
      <c r="O194" s="9">
        <f t="shared" si="58"/>
      </c>
      <c r="P194" s="10">
        <f t="shared" si="59"/>
      </c>
      <c r="Q194" s="11">
        <f>IF('[1]Kritéria'!C195="","",'[1]Kritéria'!C195)</f>
        <v>186</v>
      </c>
      <c r="R194" s="12" t="str">
        <f>IF(Q194="","",IF(COUNTIF('[1]Os.hod.data-web'!$A$5:$A$3001,'[1]Pořadí'!Q194)&gt;0,VLOOKUP(Q194,'[1]Os.hod.data-web'!$A$5:$E$3001,4,FALSE),"-"))</f>
        <v>-</v>
      </c>
      <c r="S194" s="12" t="str">
        <f>IF(Q194="","",IF(COUNTIF('[1]Os.hod.data-web'!$A$5:$A$3001,'[1]Pořadí'!Q194)&gt;0,VLOOKUP(Q194,'[1]Os.hod.data-web'!$A$5:$E$3001,5,FALSE),"-"))</f>
        <v>-</v>
      </c>
      <c r="T194" s="17"/>
    </row>
    <row r="195" spans="1:20" ht="15.75">
      <c r="A195" s="16"/>
      <c r="B195" s="8">
        <f t="shared" si="45"/>
      </c>
      <c r="C195" s="9">
        <f t="shared" si="46"/>
      </c>
      <c r="D195" s="10">
        <f t="shared" si="47"/>
      </c>
      <c r="E195" s="8">
        <f t="shared" si="48"/>
      </c>
      <c r="F195" s="9">
        <f t="shared" si="49"/>
      </c>
      <c r="G195" s="10">
        <f t="shared" si="50"/>
      </c>
      <c r="H195" s="8">
        <f t="shared" si="51"/>
      </c>
      <c r="I195" s="9">
        <f t="shared" si="52"/>
      </c>
      <c r="J195" s="10">
        <f t="shared" si="53"/>
      </c>
      <c r="K195" s="8">
        <f t="shared" si="54"/>
      </c>
      <c r="L195" s="9">
        <f t="shared" si="55"/>
      </c>
      <c r="M195" s="10">
        <f t="shared" si="56"/>
      </c>
      <c r="N195" s="8">
        <f t="shared" si="57"/>
      </c>
      <c r="O195" s="9">
        <f t="shared" si="58"/>
      </c>
      <c r="P195" s="10">
        <f t="shared" si="59"/>
      </c>
      <c r="Q195" s="11">
        <f>IF('[1]Kritéria'!C196="","",'[1]Kritéria'!C196)</f>
        <v>187</v>
      </c>
      <c r="R195" s="12" t="str">
        <f>IF(Q195="","",IF(COUNTIF('[1]Os.hod.data-web'!$A$5:$A$3001,'[1]Pořadí'!Q195)&gt;0,VLOOKUP(Q195,'[1]Os.hod.data-web'!$A$5:$E$3001,4,FALSE),"-"))</f>
        <v>-</v>
      </c>
      <c r="S195" s="12" t="str">
        <f>IF(Q195="","",IF(COUNTIF('[1]Os.hod.data-web'!$A$5:$A$3001,'[1]Pořadí'!Q195)&gt;0,VLOOKUP(Q195,'[1]Os.hod.data-web'!$A$5:$E$3001,5,FALSE),"-"))</f>
        <v>-</v>
      </c>
      <c r="T195" s="17"/>
    </row>
    <row r="196" spans="1:20" ht="15.75">
      <c r="A196" s="16"/>
      <c r="B196" s="8">
        <f t="shared" si="45"/>
      </c>
      <c r="C196" s="9">
        <f t="shared" si="46"/>
      </c>
      <c r="D196" s="10">
        <f t="shared" si="47"/>
      </c>
      <c r="E196" s="8">
        <f t="shared" si="48"/>
      </c>
      <c r="F196" s="9">
        <f t="shared" si="49"/>
      </c>
      <c r="G196" s="10">
        <f t="shared" si="50"/>
      </c>
      <c r="H196" s="8">
        <f t="shared" si="51"/>
      </c>
      <c r="I196" s="9">
        <f t="shared" si="52"/>
      </c>
      <c r="J196" s="10">
        <f t="shared" si="53"/>
      </c>
      <c r="K196" s="8">
        <f t="shared" si="54"/>
      </c>
      <c r="L196" s="9">
        <f t="shared" si="55"/>
      </c>
      <c r="M196" s="10">
        <f t="shared" si="56"/>
      </c>
      <c r="N196" s="8">
        <f t="shared" si="57"/>
      </c>
      <c r="O196" s="9">
        <f t="shared" si="58"/>
      </c>
      <c r="P196" s="10">
        <f t="shared" si="59"/>
      </c>
      <c r="Q196" s="11">
        <f>IF('[1]Kritéria'!C197="","",'[1]Kritéria'!C197)</f>
        <v>188</v>
      </c>
      <c r="R196" s="12">
        <f>IF(Q196="","",IF(COUNTIF('[1]Os.hod.data-web'!$A$5:$A$3001,'[1]Pořadí'!Q196)&gt;0,VLOOKUP(Q196,'[1]Os.hod.data-web'!$A$5:$E$3001,4,FALSE),"-"))</f>
        <v>3</v>
      </c>
      <c r="S196" s="12">
        <f>IF(Q196="","",IF(COUNTIF('[1]Os.hod.data-web'!$A$5:$A$3001,'[1]Pořadí'!Q196)&gt;0,VLOOKUP(Q196,'[1]Os.hod.data-web'!$A$5:$E$3001,5,FALSE),"-"))</f>
        <v>90</v>
      </c>
      <c r="T196" s="17"/>
    </row>
    <row r="197" spans="1:20" ht="15.75">
      <c r="A197" s="16"/>
      <c r="B197" s="8">
        <f t="shared" si="45"/>
      </c>
      <c r="C197" s="9">
        <f t="shared" si="46"/>
      </c>
      <c r="D197" s="10">
        <f t="shared" si="47"/>
      </c>
      <c r="E197" s="8">
        <f t="shared" si="48"/>
      </c>
      <c r="F197" s="9">
        <f t="shared" si="49"/>
      </c>
      <c r="G197" s="10">
        <f t="shared" si="50"/>
      </c>
      <c r="H197" s="8">
        <f t="shared" si="51"/>
      </c>
      <c r="I197" s="9">
        <f t="shared" si="52"/>
      </c>
      <c r="J197" s="10">
        <f t="shared" si="53"/>
      </c>
      <c r="K197" s="8">
        <f t="shared" si="54"/>
      </c>
      <c r="L197" s="9">
        <f t="shared" si="55"/>
      </c>
      <c r="M197" s="10">
        <f t="shared" si="56"/>
      </c>
      <c r="N197" s="8">
        <f t="shared" si="57"/>
      </c>
      <c r="O197" s="9">
        <f t="shared" si="58"/>
      </c>
      <c r="P197" s="10">
        <f t="shared" si="59"/>
      </c>
      <c r="Q197" s="11">
        <f>IF('[1]Kritéria'!C198="","",'[1]Kritéria'!C198)</f>
        <v>189</v>
      </c>
      <c r="R197" s="12" t="str">
        <f>IF(Q197="","",IF(COUNTIF('[1]Os.hod.data-web'!$A$5:$A$3001,'[1]Pořadí'!Q197)&gt;0,VLOOKUP(Q197,'[1]Os.hod.data-web'!$A$5:$E$3001,4,FALSE),"-"))</f>
        <v>-</v>
      </c>
      <c r="S197" s="12" t="str">
        <f>IF(Q197="","",IF(COUNTIF('[1]Os.hod.data-web'!$A$5:$A$3001,'[1]Pořadí'!Q197)&gt;0,VLOOKUP(Q197,'[1]Os.hod.data-web'!$A$5:$E$3001,5,FALSE),"-"))</f>
        <v>-</v>
      </c>
      <c r="T197" s="17"/>
    </row>
    <row r="198" spans="1:20" ht="15.75">
      <c r="A198" s="16"/>
      <c r="B198" s="8">
        <f t="shared" si="45"/>
      </c>
      <c r="C198" s="9">
        <f t="shared" si="46"/>
      </c>
      <c r="D198" s="10">
        <f t="shared" si="47"/>
      </c>
      <c r="E198" s="8">
        <f t="shared" si="48"/>
      </c>
      <c r="F198" s="9">
        <f t="shared" si="49"/>
      </c>
      <c r="G198" s="10">
        <f t="shared" si="50"/>
      </c>
      <c r="H198" s="8">
        <f t="shared" si="51"/>
      </c>
      <c r="I198" s="9">
        <f t="shared" si="52"/>
      </c>
      <c r="J198" s="10">
        <f t="shared" si="53"/>
      </c>
      <c r="K198" s="8">
        <f t="shared" si="54"/>
      </c>
      <c r="L198" s="9">
        <f t="shared" si="55"/>
      </c>
      <c r="M198" s="10">
        <f t="shared" si="56"/>
      </c>
      <c r="N198" s="8">
        <f t="shared" si="57"/>
      </c>
      <c r="O198" s="9">
        <f t="shared" si="58"/>
      </c>
      <c r="P198" s="10">
        <f t="shared" si="59"/>
      </c>
      <c r="Q198" s="11">
        <f>IF('[1]Kritéria'!C199="","",'[1]Kritéria'!C199)</f>
        <v>190</v>
      </c>
      <c r="R198" s="12" t="str">
        <f>IF(Q198="","",IF(COUNTIF('[1]Os.hod.data-web'!$A$5:$A$3001,'[1]Pořadí'!Q198)&gt;0,VLOOKUP(Q198,'[1]Os.hod.data-web'!$A$5:$E$3001,4,FALSE),"-"))</f>
        <v>-</v>
      </c>
      <c r="S198" s="12" t="str">
        <f>IF(Q198="","",IF(COUNTIF('[1]Os.hod.data-web'!$A$5:$A$3001,'[1]Pořadí'!Q198)&gt;0,VLOOKUP(Q198,'[1]Os.hod.data-web'!$A$5:$E$3001,5,FALSE),"-"))</f>
        <v>-</v>
      </c>
      <c r="T198" s="17"/>
    </row>
    <row r="199" spans="1:20" ht="15.75">
      <c r="A199" s="16"/>
      <c r="B199" s="8">
        <f t="shared" si="45"/>
      </c>
      <c r="C199" s="9">
        <f t="shared" si="46"/>
      </c>
      <c r="D199" s="10">
        <f t="shared" si="47"/>
      </c>
      <c r="E199" s="8">
        <f t="shared" si="48"/>
      </c>
      <c r="F199" s="9">
        <f t="shared" si="49"/>
      </c>
      <c r="G199" s="10">
        <f t="shared" si="50"/>
      </c>
      <c r="H199" s="8">
        <f t="shared" si="51"/>
      </c>
      <c r="I199" s="9">
        <f t="shared" si="52"/>
      </c>
      <c r="J199" s="10">
        <f t="shared" si="53"/>
      </c>
      <c r="K199" s="8">
        <f t="shared" si="54"/>
      </c>
      <c r="L199" s="9">
        <f t="shared" si="55"/>
      </c>
      <c r="M199" s="10">
        <f t="shared" si="56"/>
      </c>
      <c r="N199" s="8">
        <f t="shared" si="57"/>
      </c>
      <c r="O199" s="9">
        <f t="shared" si="58"/>
      </c>
      <c r="P199" s="10">
        <f t="shared" si="59"/>
      </c>
      <c r="Q199" s="11">
        <f>IF('[1]Kritéria'!C200="","",'[1]Kritéria'!C200)</f>
        <v>191</v>
      </c>
      <c r="R199" s="12" t="str">
        <f>IF(Q199="","",IF(COUNTIF('[1]Os.hod.data-web'!$A$5:$A$3001,'[1]Pořadí'!Q199)&gt;0,VLOOKUP(Q199,'[1]Os.hod.data-web'!$A$5:$E$3001,4,FALSE),"-"))</f>
        <v>-</v>
      </c>
      <c r="S199" s="12" t="str">
        <f>IF(Q199="","",IF(COUNTIF('[1]Os.hod.data-web'!$A$5:$A$3001,'[1]Pořadí'!Q199)&gt;0,VLOOKUP(Q199,'[1]Os.hod.data-web'!$A$5:$E$3001,5,FALSE),"-"))</f>
        <v>-</v>
      </c>
      <c r="T199" s="17"/>
    </row>
    <row r="200" spans="1:20" ht="15.75">
      <c r="A200" s="16"/>
      <c r="B200" s="8">
        <f t="shared" si="45"/>
      </c>
      <c r="C200" s="9">
        <f t="shared" si="46"/>
      </c>
      <c r="D200" s="10">
        <f t="shared" si="47"/>
      </c>
      <c r="E200" s="8">
        <f t="shared" si="48"/>
      </c>
      <c r="F200" s="9">
        <f t="shared" si="49"/>
      </c>
      <c r="G200" s="10">
        <f t="shared" si="50"/>
      </c>
      <c r="H200" s="8">
        <f t="shared" si="51"/>
      </c>
      <c r="I200" s="9">
        <f t="shared" si="52"/>
      </c>
      <c r="J200" s="10">
        <f t="shared" si="53"/>
      </c>
      <c r="K200" s="8">
        <f t="shared" si="54"/>
      </c>
      <c r="L200" s="9">
        <f t="shared" si="55"/>
      </c>
      <c r="M200" s="10">
        <f t="shared" si="56"/>
      </c>
      <c r="N200" s="8">
        <f t="shared" si="57"/>
      </c>
      <c r="O200" s="9">
        <f t="shared" si="58"/>
      </c>
      <c r="P200" s="10">
        <f t="shared" si="59"/>
      </c>
      <c r="Q200" s="11">
        <f>IF('[1]Kritéria'!C201="","",'[1]Kritéria'!C201)</f>
        <v>192</v>
      </c>
      <c r="R200" s="12" t="str">
        <f>IF(Q200="","",IF(COUNTIF('[1]Os.hod.data-web'!$A$5:$A$3001,'[1]Pořadí'!Q200)&gt;0,VLOOKUP(Q200,'[1]Os.hod.data-web'!$A$5:$E$3001,4,FALSE),"-"))</f>
        <v>-</v>
      </c>
      <c r="S200" s="12" t="str">
        <f>IF(Q200="","",IF(COUNTIF('[1]Os.hod.data-web'!$A$5:$A$3001,'[1]Pořadí'!Q200)&gt;0,VLOOKUP(Q200,'[1]Os.hod.data-web'!$A$5:$E$3001,5,FALSE),"-"))</f>
        <v>-</v>
      </c>
      <c r="T200" s="17"/>
    </row>
    <row r="201" spans="1:20" ht="15.75">
      <c r="A201" s="16"/>
      <c r="B201" s="8">
        <f t="shared" si="45"/>
      </c>
      <c r="C201" s="9">
        <f t="shared" si="46"/>
      </c>
      <c r="D201" s="10">
        <f t="shared" si="47"/>
      </c>
      <c r="E201" s="8">
        <f t="shared" si="48"/>
      </c>
      <c r="F201" s="9">
        <f t="shared" si="49"/>
      </c>
      <c r="G201" s="10">
        <f t="shared" si="50"/>
      </c>
      <c r="H201" s="8">
        <f t="shared" si="51"/>
      </c>
      <c r="I201" s="9">
        <f t="shared" si="52"/>
      </c>
      <c r="J201" s="10">
        <f t="shared" si="53"/>
      </c>
      <c r="K201" s="8">
        <f t="shared" si="54"/>
      </c>
      <c r="L201" s="9">
        <f t="shared" si="55"/>
      </c>
      <c r="M201" s="10">
        <f t="shared" si="56"/>
      </c>
      <c r="N201" s="8">
        <f t="shared" si="57"/>
      </c>
      <c r="O201" s="9">
        <f t="shared" si="58"/>
      </c>
      <c r="P201" s="10">
        <f t="shared" si="59"/>
      </c>
      <c r="Q201" s="11">
        <f>IF('[1]Kritéria'!C202="","",'[1]Kritéria'!C202)</f>
        <v>193</v>
      </c>
      <c r="R201" s="12" t="str">
        <f>IF(Q201="","",IF(COUNTIF('[1]Os.hod.data-web'!$A$5:$A$3001,'[1]Pořadí'!Q201)&gt;0,VLOOKUP(Q201,'[1]Os.hod.data-web'!$A$5:$E$3001,4,FALSE),"-"))</f>
        <v>-</v>
      </c>
      <c r="S201" s="12" t="str">
        <f>IF(Q201="","",IF(COUNTIF('[1]Os.hod.data-web'!$A$5:$A$3001,'[1]Pořadí'!Q201)&gt;0,VLOOKUP(Q201,'[1]Os.hod.data-web'!$A$5:$E$3001,5,FALSE),"-"))</f>
        <v>-</v>
      </c>
      <c r="T201" s="17"/>
    </row>
    <row r="202" spans="1:20" ht="15.75">
      <c r="A202" s="16"/>
      <c r="B202" s="8">
        <f t="shared" si="45"/>
      </c>
      <c r="C202" s="9">
        <f t="shared" si="46"/>
      </c>
      <c r="D202" s="10">
        <f t="shared" si="47"/>
      </c>
      <c r="E202" s="8">
        <f t="shared" si="48"/>
      </c>
      <c r="F202" s="9">
        <f t="shared" si="49"/>
      </c>
      <c r="G202" s="10">
        <f t="shared" si="50"/>
      </c>
      <c r="H202" s="8">
        <f t="shared" si="51"/>
      </c>
      <c r="I202" s="9">
        <f t="shared" si="52"/>
      </c>
      <c r="J202" s="10">
        <f t="shared" si="53"/>
      </c>
      <c r="K202" s="8">
        <f t="shared" si="54"/>
      </c>
      <c r="L202" s="9">
        <f t="shared" si="55"/>
      </c>
      <c r="M202" s="10">
        <f t="shared" si="56"/>
      </c>
      <c r="N202" s="8">
        <f t="shared" si="57"/>
      </c>
      <c r="O202" s="9">
        <f t="shared" si="58"/>
      </c>
      <c r="P202" s="10">
        <f t="shared" si="59"/>
      </c>
      <c r="Q202" s="11">
        <f>IF('[1]Kritéria'!C203="","",'[1]Kritéria'!C203)</f>
        <v>194</v>
      </c>
      <c r="R202" s="12" t="str">
        <f>IF(Q202="","",IF(COUNTIF('[1]Os.hod.data-web'!$A$5:$A$3001,'[1]Pořadí'!Q202)&gt;0,VLOOKUP(Q202,'[1]Os.hod.data-web'!$A$5:$E$3001,4,FALSE),"-"))</f>
        <v>-</v>
      </c>
      <c r="S202" s="12" t="str">
        <f>IF(Q202="","",IF(COUNTIF('[1]Os.hod.data-web'!$A$5:$A$3001,'[1]Pořadí'!Q202)&gt;0,VLOOKUP(Q202,'[1]Os.hod.data-web'!$A$5:$E$3001,5,FALSE),"-"))</f>
        <v>-</v>
      </c>
      <c r="T202" s="17"/>
    </row>
    <row r="203" spans="1:20" ht="15.75">
      <c r="A203" s="16"/>
      <c r="B203" s="8">
        <f t="shared" si="45"/>
      </c>
      <c r="C203" s="9">
        <f t="shared" si="46"/>
      </c>
      <c r="D203" s="10">
        <f t="shared" si="47"/>
      </c>
      <c r="E203" s="8">
        <f t="shared" si="48"/>
      </c>
      <c r="F203" s="9">
        <f t="shared" si="49"/>
      </c>
      <c r="G203" s="10">
        <f t="shared" si="50"/>
      </c>
      <c r="H203" s="8">
        <f t="shared" si="51"/>
      </c>
      <c r="I203" s="9">
        <f t="shared" si="52"/>
      </c>
      <c r="J203" s="10">
        <f t="shared" si="53"/>
      </c>
      <c r="K203" s="8">
        <f t="shared" si="54"/>
      </c>
      <c r="L203" s="9">
        <f t="shared" si="55"/>
      </c>
      <c r="M203" s="10">
        <f t="shared" si="56"/>
      </c>
      <c r="N203" s="8">
        <f t="shared" si="57"/>
      </c>
      <c r="O203" s="9">
        <f t="shared" si="58"/>
      </c>
      <c r="P203" s="10">
        <f t="shared" si="59"/>
      </c>
      <c r="Q203" s="11">
        <f>IF('[1]Kritéria'!C204="","",'[1]Kritéria'!C204)</f>
        <v>195</v>
      </c>
      <c r="R203" s="12" t="str">
        <f>IF(Q203="","",IF(COUNTIF('[1]Os.hod.data-web'!$A$5:$A$3001,'[1]Pořadí'!Q203)&gt;0,VLOOKUP(Q203,'[1]Os.hod.data-web'!$A$5:$E$3001,4,FALSE),"-"))</f>
        <v>-</v>
      </c>
      <c r="S203" s="12" t="str">
        <f>IF(Q203="","",IF(COUNTIF('[1]Os.hod.data-web'!$A$5:$A$3001,'[1]Pořadí'!Q203)&gt;0,VLOOKUP(Q203,'[1]Os.hod.data-web'!$A$5:$E$3001,5,FALSE),"-"))</f>
        <v>-</v>
      </c>
      <c r="T203" s="17"/>
    </row>
    <row r="204" spans="1:20" ht="15.75">
      <c r="A204" s="16"/>
      <c r="B204" s="8">
        <f t="shared" si="45"/>
      </c>
      <c r="C204" s="9">
        <f t="shared" si="46"/>
      </c>
      <c r="D204" s="10">
        <f t="shared" si="47"/>
      </c>
      <c r="E204" s="8">
        <f t="shared" si="48"/>
      </c>
      <c r="F204" s="9">
        <f t="shared" si="49"/>
      </c>
      <c r="G204" s="10">
        <f t="shared" si="50"/>
      </c>
      <c r="H204" s="8">
        <f t="shared" si="51"/>
      </c>
      <c r="I204" s="9">
        <f t="shared" si="52"/>
      </c>
      <c r="J204" s="10">
        <f t="shared" si="53"/>
      </c>
      <c r="K204" s="8">
        <f t="shared" si="54"/>
      </c>
      <c r="L204" s="9">
        <f t="shared" si="55"/>
      </c>
      <c r="M204" s="10">
        <f t="shared" si="56"/>
      </c>
      <c r="N204" s="8">
        <f t="shared" si="57"/>
      </c>
      <c r="O204" s="9">
        <f t="shared" si="58"/>
      </c>
      <c r="P204" s="10">
        <f t="shared" si="59"/>
      </c>
      <c r="Q204" s="11">
        <f>IF('[1]Kritéria'!C205="","",'[1]Kritéria'!C205)</f>
        <v>196</v>
      </c>
      <c r="R204" s="12" t="str">
        <f>IF(Q204="","",IF(COUNTIF('[1]Os.hod.data-web'!$A$5:$A$3001,'[1]Pořadí'!Q204)&gt;0,VLOOKUP(Q204,'[1]Os.hod.data-web'!$A$5:$E$3001,4,FALSE),"-"))</f>
        <v>-</v>
      </c>
      <c r="S204" s="12" t="str">
        <f>IF(Q204="","",IF(COUNTIF('[1]Os.hod.data-web'!$A$5:$A$3001,'[1]Pořadí'!Q204)&gt;0,VLOOKUP(Q204,'[1]Os.hod.data-web'!$A$5:$E$3001,5,FALSE),"-"))</f>
        <v>-</v>
      </c>
      <c r="T204" s="17"/>
    </row>
    <row r="205" spans="1:20" ht="15.75">
      <c r="A205" s="16"/>
      <c r="B205" s="8">
        <f t="shared" si="45"/>
      </c>
      <c r="C205" s="9">
        <f t="shared" si="46"/>
      </c>
      <c r="D205" s="10">
        <f t="shared" si="47"/>
      </c>
      <c r="E205" s="8">
        <f t="shared" si="48"/>
      </c>
      <c r="F205" s="9">
        <f t="shared" si="49"/>
      </c>
      <c r="G205" s="10">
        <f t="shared" si="50"/>
      </c>
      <c r="H205" s="8">
        <f t="shared" si="51"/>
      </c>
      <c r="I205" s="9">
        <f t="shared" si="52"/>
      </c>
      <c r="J205" s="10">
        <f t="shared" si="53"/>
      </c>
      <c r="K205" s="8">
        <f t="shared" si="54"/>
      </c>
      <c r="L205" s="9">
        <f t="shared" si="55"/>
      </c>
      <c r="M205" s="10">
        <f t="shared" si="56"/>
      </c>
      <c r="N205" s="8">
        <f t="shared" si="57"/>
      </c>
      <c r="O205" s="9">
        <f t="shared" si="58"/>
      </c>
      <c r="P205" s="10">
        <f t="shared" si="59"/>
      </c>
      <c r="Q205" s="11">
        <f>IF('[1]Kritéria'!C206="","",'[1]Kritéria'!C206)</f>
        <v>197</v>
      </c>
      <c r="R205" s="12" t="str">
        <f>IF(Q205="","",IF(COUNTIF('[1]Os.hod.data-web'!$A$5:$A$3001,'[1]Pořadí'!Q205)&gt;0,VLOOKUP(Q205,'[1]Os.hod.data-web'!$A$5:$E$3001,4,FALSE),"-"))</f>
        <v>-</v>
      </c>
      <c r="S205" s="12" t="str">
        <f>IF(Q205="","",IF(COUNTIF('[1]Os.hod.data-web'!$A$5:$A$3001,'[1]Pořadí'!Q205)&gt;0,VLOOKUP(Q205,'[1]Os.hod.data-web'!$A$5:$E$3001,5,FALSE),"-"))</f>
        <v>-</v>
      </c>
      <c r="T205" s="17"/>
    </row>
    <row r="206" spans="1:20" ht="15.75">
      <c r="A206" s="16"/>
      <c r="B206" s="8">
        <f t="shared" si="45"/>
      </c>
      <c r="C206" s="9">
        <f t="shared" si="46"/>
      </c>
      <c r="D206" s="10">
        <f t="shared" si="47"/>
      </c>
      <c r="E206" s="8">
        <f t="shared" si="48"/>
      </c>
      <c r="F206" s="9">
        <f t="shared" si="49"/>
      </c>
      <c r="G206" s="10">
        <f t="shared" si="50"/>
      </c>
      <c r="H206" s="8">
        <f t="shared" si="51"/>
      </c>
      <c r="I206" s="9">
        <f t="shared" si="52"/>
      </c>
      <c r="J206" s="10">
        <f t="shared" si="53"/>
      </c>
      <c r="K206" s="8">
        <f t="shared" si="54"/>
      </c>
      <c r="L206" s="9">
        <f t="shared" si="55"/>
      </c>
      <c r="M206" s="10">
        <f t="shared" si="56"/>
      </c>
      <c r="N206" s="8">
        <f t="shared" si="57"/>
      </c>
      <c r="O206" s="9">
        <f t="shared" si="58"/>
      </c>
      <c r="P206" s="10">
        <f t="shared" si="59"/>
      </c>
      <c r="Q206" s="11">
        <f>IF('[1]Kritéria'!C207="","",'[1]Kritéria'!C207)</f>
        <v>198</v>
      </c>
      <c r="R206" s="12" t="str">
        <f>IF(Q206="","",IF(COUNTIF('[1]Os.hod.data-web'!$A$5:$A$3001,'[1]Pořadí'!Q206)&gt;0,VLOOKUP(Q206,'[1]Os.hod.data-web'!$A$5:$E$3001,4,FALSE),"-"))</f>
        <v>-</v>
      </c>
      <c r="S206" s="12" t="str">
        <f>IF(Q206="","",IF(COUNTIF('[1]Os.hod.data-web'!$A$5:$A$3001,'[1]Pořadí'!Q206)&gt;0,VLOOKUP(Q206,'[1]Os.hod.data-web'!$A$5:$E$3001,5,FALSE),"-"))</f>
        <v>-</v>
      </c>
      <c r="T206" s="17"/>
    </row>
    <row r="207" spans="1:20" ht="15.75">
      <c r="A207" s="16"/>
      <c r="B207" s="8">
        <f t="shared" si="45"/>
      </c>
      <c r="C207" s="9">
        <f t="shared" si="46"/>
      </c>
      <c r="D207" s="10">
        <f t="shared" si="47"/>
      </c>
      <c r="E207" s="8">
        <f t="shared" si="48"/>
      </c>
      <c r="F207" s="9">
        <f t="shared" si="49"/>
      </c>
      <c r="G207" s="10">
        <f t="shared" si="50"/>
      </c>
      <c r="H207" s="8">
        <f t="shared" si="51"/>
      </c>
      <c r="I207" s="9">
        <f t="shared" si="52"/>
      </c>
      <c r="J207" s="10">
        <f t="shared" si="53"/>
      </c>
      <c r="K207" s="8">
        <f t="shared" si="54"/>
      </c>
      <c r="L207" s="9">
        <f t="shared" si="55"/>
      </c>
      <c r="M207" s="10">
        <f t="shared" si="56"/>
      </c>
      <c r="N207" s="8">
        <f t="shared" si="57"/>
      </c>
      <c r="O207" s="9">
        <f t="shared" si="58"/>
      </c>
      <c r="P207" s="10">
        <f t="shared" si="59"/>
      </c>
      <c r="Q207" s="11">
        <f>IF('[1]Kritéria'!C208="","",'[1]Kritéria'!C208)</f>
        <v>199</v>
      </c>
      <c r="R207" s="12">
        <f>IF(Q207="","",IF(COUNTIF('[1]Os.hod.data-web'!$A$5:$A$3001,'[1]Pořadí'!Q207)&gt;0,VLOOKUP(Q207,'[1]Os.hod.data-web'!$A$5:$E$3001,4,FALSE),"-"))</f>
        <v>3</v>
      </c>
      <c r="S207" s="12">
        <f>IF(Q207="","",IF(COUNTIF('[1]Os.hod.data-web'!$A$5:$A$3001,'[1]Pořadí'!Q207)&gt;0,VLOOKUP(Q207,'[1]Os.hod.data-web'!$A$5:$E$3001,5,FALSE),"-"))</f>
        <v>90</v>
      </c>
      <c r="T207" s="17"/>
    </row>
    <row r="208" spans="1:20" ht="15.75">
      <c r="A208" s="16"/>
      <c r="B208" s="8">
        <f t="shared" si="45"/>
      </c>
      <c r="C208" s="9">
        <f t="shared" si="46"/>
      </c>
      <c r="D208" s="10">
        <f t="shared" si="47"/>
      </c>
      <c r="E208" s="8">
        <f t="shared" si="48"/>
      </c>
      <c r="F208" s="9">
        <f t="shared" si="49"/>
      </c>
      <c r="G208" s="10">
        <f t="shared" si="50"/>
      </c>
      <c r="H208" s="8">
        <f t="shared" si="51"/>
      </c>
      <c r="I208" s="9">
        <f t="shared" si="52"/>
      </c>
      <c r="J208" s="10">
        <f t="shared" si="53"/>
      </c>
      <c r="K208" s="8">
        <f t="shared" si="54"/>
      </c>
      <c r="L208" s="9">
        <f t="shared" si="55"/>
      </c>
      <c r="M208" s="10">
        <f t="shared" si="56"/>
      </c>
      <c r="N208" s="8">
        <f t="shared" si="57"/>
      </c>
      <c r="O208" s="9">
        <f t="shared" si="58"/>
      </c>
      <c r="P208" s="10">
        <f t="shared" si="59"/>
      </c>
      <c r="Q208" s="11">
        <f>IF('[1]Kritéria'!C209="","",'[1]Kritéria'!C209)</f>
        <v>200</v>
      </c>
      <c r="R208" s="12" t="str">
        <f>IF(Q208="","",IF(COUNTIF('[1]Os.hod.data-web'!$A$5:$A$3001,'[1]Pořadí'!Q208)&gt;0,VLOOKUP(Q208,'[1]Os.hod.data-web'!$A$5:$E$3001,4,FALSE),"-"))</f>
        <v>-</v>
      </c>
      <c r="S208" s="12" t="str">
        <f>IF(Q208="","",IF(COUNTIF('[1]Os.hod.data-web'!$A$5:$A$3001,'[1]Pořadí'!Q208)&gt;0,VLOOKUP(Q208,'[1]Os.hod.data-web'!$A$5:$E$3001,5,FALSE),"-"))</f>
        <v>-</v>
      </c>
      <c r="T208" s="17"/>
    </row>
    <row r="209" spans="1:20" ht="15.75">
      <c r="A209" s="16"/>
      <c r="B209" s="8">
        <f t="shared" si="45"/>
      </c>
      <c r="C209" s="9">
        <f t="shared" si="46"/>
      </c>
      <c r="D209" s="10">
        <f t="shared" si="47"/>
      </c>
      <c r="E209" s="8">
        <f t="shared" si="48"/>
      </c>
      <c r="F209" s="9">
        <f t="shared" si="49"/>
      </c>
      <c r="G209" s="10">
        <f t="shared" si="50"/>
      </c>
      <c r="H209" s="8">
        <f t="shared" si="51"/>
      </c>
      <c r="I209" s="9">
        <f t="shared" si="52"/>
      </c>
      <c r="J209" s="10">
        <f t="shared" si="53"/>
      </c>
      <c r="K209" s="8">
        <f t="shared" si="54"/>
      </c>
      <c r="L209" s="9">
        <f t="shared" si="55"/>
      </c>
      <c r="M209" s="10">
        <f t="shared" si="56"/>
      </c>
      <c r="N209" s="8">
        <f t="shared" si="57"/>
      </c>
      <c r="O209" s="9">
        <f t="shared" si="58"/>
      </c>
      <c r="P209" s="10">
        <f t="shared" si="59"/>
      </c>
      <c r="Q209" s="11">
        <f>IF('[1]Kritéria'!C210="","",'[1]Kritéria'!C210)</f>
        <v>201</v>
      </c>
      <c r="R209" s="12" t="str">
        <f>IF(Q209="","",IF(COUNTIF('[1]Os.hod.data-web'!$A$5:$A$3001,'[1]Pořadí'!Q209)&gt;0,VLOOKUP(Q209,'[1]Os.hod.data-web'!$A$5:$E$3001,4,FALSE),"-"))</f>
        <v>-</v>
      </c>
      <c r="S209" s="12" t="str">
        <f>IF(Q209="","",IF(COUNTIF('[1]Os.hod.data-web'!$A$5:$A$3001,'[1]Pořadí'!Q209)&gt;0,VLOOKUP(Q209,'[1]Os.hod.data-web'!$A$5:$E$3001,5,FALSE),"-"))</f>
        <v>-</v>
      </c>
      <c r="T209" s="17"/>
    </row>
    <row r="210" spans="1:20" ht="15.75">
      <c r="A210" s="16"/>
      <c r="B210" s="8">
        <f t="shared" si="45"/>
      </c>
      <c r="C210" s="9">
        <f t="shared" si="46"/>
      </c>
      <c r="D210" s="10">
        <f t="shared" si="47"/>
      </c>
      <c r="E210" s="8">
        <f t="shared" si="48"/>
      </c>
      <c r="F210" s="9">
        <f t="shared" si="49"/>
      </c>
      <c r="G210" s="10">
        <f t="shared" si="50"/>
      </c>
      <c r="H210" s="8">
        <f t="shared" si="51"/>
      </c>
      <c r="I210" s="9">
        <f t="shared" si="52"/>
      </c>
      <c r="J210" s="10">
        <f t="shared" si="53"/>
      </c>
      <c r="K210" s="8">
        <f t="shared" si="54"/>
      </c>
      <c r="L210" s="9">
        <f t="shared" si="55"/>
      </c>
      <c r="M210" s="10">
        <f t="shared" si="56"/>
      </c>
      <c r="N210" s="8"/>
      <c r="O210" s="9"/>
      <c r="P210" s="10"/>
      <c r="Q210" s="11">
        <f>IF('[1]Kritéria'!C211="","",'[1]Kritéria'!C211)</f>
        <v>202</v>
      </c>
      <c r="R210" s="12">
        <f>IF(Q210="","",IF(COUNTIF('[1]Os.hod.data-web'!$A$5:$A$3001,'[1]Pořadí'!Q210)&gt;0,VLOOKUP(Q210,'[1]Os.hod.data-web'!$A$5:$E$3001,4,FALSE),"-"))</f>
        <v>3</v>
      </c>
      <c r="S210" s="12">
        <f>IF(Q210="","",IF(COUNTIF('[1]Os.hod.data-web'!$A$5:$A$3001,'[1]Pořadí'!Q210)&gt;0,VLOOKUP(Q210,'[1]Os.hod.data-web'!$A$5:$E$3001,5,FALSE),"-"))</f>
        <v>90</v>
      </c>
      <c r="T210" s="17"/>
    </row>
    <row r="211" spans="1:20" ht="15.75">
      <c r="A211" s="16"/>
      <c r="B211" s="8">
        <f t="shared" si="45"/>
      </c>
      <c r="C211" s="9">
        <f t="shared" si="46"/>
      </c>
      <c r="D211" s="10">
        <f t="shared" si="47"/>
      </c>
      <c r="E211" s="8">
        <f t="shared" si="48"/>
      </c>
      <c r="F211" s="9">
        <f t="shared" si="49"/>
      </c>
      <c r="G211" s="10">
        <f t="shared" si="50"/>
      </c>
      <c r="H211" s="8">
        <f t="shared" si="51"/>
      </c>
      <c r="I211" s="9">
        <f t="shared" si="52"/>
      </c>
      <c r="J211" s="10">
        <f t="shared" si="53"/>
      </c>
      <c r="K211" s="8">
        <f t="shared" si="54"/>
      </c>
      <c r="L211" s="9">
        <f t="shared" si="55"/>
      </c>
      <c r="M211" s="10">
        <f t="shared" si="56"/>
      </c>
      <c r="N211" s="8"/>
      <c r="O211" s="9"/>
      <c r="P211" s="10"/>
      <c r="Q211" s="11">
        <f>IF('[1]Kritéria'!C212="","",'[1]Kritéria'!C212)</f>
        <v>203</v>
      </c>
      <c r="R211" s="12" t="str">
        <f>IF(Q211="","",IF(COUNTIF('[1]Os.hod.data-web'!$A$5:$A$3001,'[1]Pořadí'!Q211)&gt;0,VLOOKUP(Q211,'[1]Os.hod.data-web'!$A$5:$E$3001,4,FALSE),"-"))</f>
        <v>-</v>
      </c>
      <c r="S211" s="12" t="str">
        <f>IF(Q211="","",IF(COUNTIF('[1]Os.hod.data-web'!$A$5:$A$3001,'[1]Pořadí'!Q211)&gt;0,VLOOKUP(Q211,'[1]Os.hod.data-web'!$A$5:$E$3001,5,FALSE),"-"))</f>
        <v>-</v>
      </c>
      <c r="T211" s="17"/>
    </row>
    <row r="212" spans="1:20" ht="15.75">
      <c r="A212" s="16"/>
      <c r="B212" s="13">
        <f t="shared" si="45"/>
      </c>
      <c r="C212" s="14">
        <f t="shared" si="46"/>
      </c>
      <c r="D212" s="15">
        <f t="shared" si="47"/>
      </c>
      <c r="E212" s="13">
        <f t="shared" si="48"/>
      </c>
      <c r="F212" s="14">
        <f t="shared" si="49"/>
      </c>
      <c r="G212" s="15">
        <f t="shared" si="50"/>
      </c>
      <c r="H212" s="13">
        <f t="shared" si="51"/>
      </c>
      <c r="I212" s="14">
        <f t="shared" si="52"/>
      </c>
      <c r="J212" s="15">
        <f t="shared" si="53"/>
      </c>
      <c r="K212" s="13">
        <f t="shared" si="54"/>
      </c>
      <c r="L212" s="14">
        <f t="shared" si="55"/>
      </c>
      <c r="M212" s="15">
        <f t="shared" si="56"/>
      </c>
      <c r="N212" s="13"/>
      <c r="O212" s="14"/>
      <c r="P212" s="15"/>
      <c r="Q212" s="11">
        <f>IF('[1]Kritéria'!C213="","",'[1]Kritéria'!C213)</f>
        <v>204</v>
      </c>
      <c r="R212" s="12" t="str">
        <f>IF(Q212="","",IF(COUNTIF('[1]Os.hod.data-web'!$A$5:$A$3001,'[1]Pořadí'!Q212)&gt;0,VLOOKUP(Q212,'[1]Os.hod.data-web'!$A$5:$E$3001,4,FALSE),"-"))</f>
        <v>-</v>
      </c>
      <c r="S212" s="12" t="str">
        <f>IF(Q212="","",IF(COUNTIF('[1]Os.hod.data-web'!$A$5:$A$3001,'[1]Pořadí'!Q212)&gt;0,VLOOKUP(Q212,'[1]Os.hod.data-web'!$A$5:$E$3001,5,FALSE),"-"))</f>
        <v>-</v>
      </c>
      <c r="T212" s="17"/>
    </row>
    <row r="213" spans="1:20" ht="18.75">
      <c r="A213" s="1">
        <v>5</v>
      </c>
      <c r="B213" s="20" t="str">
        <f>"Inteligentní systém nakládání s odpady "&amp;'[1]Kritéria'!$S$2</f>
        <v>Inteligentní systém nakládání s odpady Drnholec</v>
      </c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11">
        <f>IF('[1]Kritéria'!C214="","",'[1]Kritéria'!C214)</f>
        <v>205</v>
      </c>
      <c r="R213" s="12">
        <f>IF(Q213="","",IF(COUNTIF('[1]Os.hod.data-web'!$A$5:$A$3001,'[1]Pořadí'!Q213)&gt;0,VLOOKUP(Q213,'[1]Os.hod.data-web'!$A$5:$E$3001,4,FALSE),"-"))</f>
        <v>5</v>
      </c>
      <c r="S213" s="12">
        <f>IF(Q213="","",IF(COUNTIF('[1]Os.hod.data-web'!$A$5:$A$3001,'[1]Pořadí'!Q213)&gt;0,VLOOKUP(Q213,'[1]Os.hod.data-web'!$A$5:$E$3001,5,FALSE),"-"))</f>
        <v>0</v>
      </c>
      <c r="T213" s="17"/>
    </row>
    <row r="214" spans="1:20" ht="18.75">
      <c r="A214" s="2"/>
      <c r="B214" s="21" t="str">
        <f>"Hodnocení za období "&amp;'[1]Report'!$B$2</f>
        <v>Hodnocení za období 1Q, 2Q a 3Q 2014</v>
      </c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11">
        <f>IF('[1]Kritéria'!C215="","",'[1]Kritéria'!C215)</f>
        <v>206</v>
      </c>
      <c r="R214" s="12" t="str">
        <f>IF(Q214="","",IF(COUNTIF('[1]Os.hod.data-web'!$A$5:$A$3001,'[1]Pořadí'!Q214)&gt;0,VLOOKUP(Q214,'[1]Os.hod.data-web'!$A$5:$E$3001,4,FALSE),"-"))</f>
        <v>-</v>
      </c>
      <c r="S214" s="12" t="str">
        <f>IF(Q214="","",IF(COUNTIF('[1]Os.hod.data-web'!$A$5:$A$3001,'[1]Pořadí'!Q214)&gt;0,VLOOKUP(Q214,'[1]Os.hod.data-web'!$A$5:$E$3001,5,FALSE),"-"))</f>
        <v>-</v>
      </c>
      <c r="T214" s="17"/>
    </row>
    <row r="215" spans="1:20" ht="15.75">
      <c r="A215" s="16"/>
      <c r="B215" s="18"/>
      <c r="C215" s="19"/>
      <c r="D215" s="19"/>
      <c r="E215" s="18"/>
      <c r="F215" s="19"/>
      <c r="G215" s="19"/>
      <c r="H215" s="18"/>
      <c r="I215" s="19"/>
      <c r="J215" s="19"/>
      <c r="K215" s="18"/>
      <c r="L215" s="19"/>
      <c r="M215" s="19"/>
      <c r="N215" s="18"/>
      <c r="O215" s="19"/>
      <c r="P215" s="19"/>
      <c r="Q215" s="11">
        <f>IF('[1]Kritéria'!C216="","",'[1]Kritéria'!C216)</f>
        <v>207</v>
      </c>
      <c r="R215" s="12" t="str">
        <f>IF(Q215="","",IF(COUNTIF('[1]Os.hod.data-web'!$A$5:$A$3001,'[1]Pořadí'!Q215)&gt;0,VLOOKUP(Q215,'[1]Os.hod.data-web'!$A$5:$E$3001,4,FALSE),"-"))</f>
        <v>-</v>
      </c>
      <c r="S215" s="12" t="str">
        <f>IF(Q215="","",IF(COUNTIF('[1]Os.hod.data-web'!$A$5:$A$3001,'[1]Pořadí'!Q215)&gt;0,VLOOKUP(Q215,'[1]Os.hod.data-web'!$A$5:$E$3001,5,FALSE),"-"))</f>
        <v>-</v>
      </c>
      <c r="T215" s="17"/>
    </row>
    <row r="216" spans="1:20" ht="15.75">
      <c r="A216" s="16"/>
      <c r="B216" s="18"/>
      <c r="C216" s="9"/>
      <c r="D216" s="9"/>
      <c r="E216" s="18"/>
      <c r="F216" s="9"/>
      <c r="G216" s="9"/>
      <c r="H216" s="18"/>
      <c r="I216" s="9"/>
      <c r="J216" s="9"/>
      <c r="K216" s="18"/>
      <c r="L216" s="9"/>
      <c r="M216" s="9"/>
      <c r="N216" s="18"/>
      <c r="O216" s="9"/>
      <c r="P216" s="9"/>
      <c r="Q216" s="11">
        <f>IF('[1]Kritéria'!C217="","",'[1]Kritéria'!C217)</f>
        <v>208</v>
      </c>
      <c r="R216" s="12">
        <f>IF(Q216="","",IF(COUNTIF('[1]Os.hod.data-web'!$A$5:$A$3001,'[1]Pořadí'!Q216)&gt;0,VLOOKUP(Q216,'[1]Os.hod.data-web'!$A$5:$E$3001,4,FALSE),"-"))</f>
        <v>1</v>
      </c>
      <c r="S216" s="12">
        <f>IF(Q216="","",IF(COUNTIF('[1]Os.hod.data-web'!$A$5:$A$3001,'[1]Pořadí'!Q216)&gt;0,VLOOKUP(Q216,'[1]Os.hod.data-web'!$A$5:$E$3001,5,FALSE),"-"))</f>
        <v>161.25</v>
      </c>
      <c r="T216" s="17"/>
    </row>
    <row r="217" spans="1:20" ht="15.75">
      <c r="A217" s="16"/>
      <c r="B217" s="18"/>
      <c r="C217" s="9"/>
      <c r="D217" s="9"/>
      <c r="E217" s="18"/>
      <c r="F217" s="9"/>
      <c r="G217" s="9"/>
      <c r="H217" s="18"/>
      <c r="I217" s="9"/>
      <c r="J217" s="9"/>
      <c r="K217" s="18"/>
      <c r="L217" s="9"/>
      <c r="M217" s="9"/>
      <c r="N217" s="18"/>
      <c r="O217" s="9"/>
      <c r="P217" s="9"/>
      <c r="Q217" s="11">
        <f>IF('[1]Kritéria'!C218="","",'[1]Kritéria'!C218)</f>
        <v>209</v>
      </c>
      <c r="R217" s="12">
        <f>IF(Q217="","",IF(COUNTIF('[1]Os.hod.data-web'!$A$5:$A$3001,'[1]Pořadí'!Q217)&gt;0,VLOOKUP(Q217,'[1]Os.hod.data-web'!$A$5:$E$3001,4,FALSE),"-"))</f>
        <v>1</v>
      </c>
      <c r="S217" s="12">
        <f>IF(Q217="","",IF(COUNTIF('[1]Os.hod.data-web'!$A$5:$A$3001,'[1]Pořadí'!Q217)&gt;0,VLOOKUP(Q217,'[1]Os.hod.data-web'!$A$5:$E$3001,5,FALSE),"-"))</f>
        <v>164.25</v>
      </c>
      <c r="T217" s="17"/>
    </row>
    <row r="218" spans="1:20" ht="15.75">
      <c r="A218" s="16"/>
      <c r="B218" s="18"/>
      <c r="C218" s="9"/>
      <c r="D218" s="9"/>
      <c r="E218" s="18"/>
      <c r="F218" s="9"/>
      <c r="G218" s="9"/>
      <c r="H218" s="18"/>
      <c r="I218" s="9"/>
      <c r="J218" s="9"/>
      <c r="K218" s="18"/>
      <c r="L218" s="9"/>
      <c r="M218" s="9"/>
      <c r="N218" s="18"/>
      <c r="O218" s="9"/>
      <c r="P218" s="9"/>
      <c r="Q218" s="11">
        <f>IF('[1]Kritéria'!C219="","",'[1]Kritéria'!C219)</f>
        <v>210</v>
      </c>
      <c r="R218" s="12" t="str">
        <f>IF(Q218="","",IF(COUNTIF('[1]Os.hod.data-web'!$A$5:$A$3001,'[1]Pořadí'!Q218)&gt;0,VLOOKUP(Q218,'[1]Os.hod.data-web'!$A$5:$E$3001,4,FALSE),"-"))</f>
        <v>-</v>
      </c>
      <c r="S218" s="12" t="str">
        <f>IF(Q218="","",IF(COUNTIF('[1]Os.hod.data-web'!$A$5:$A$3001,'[1]Pořadí'!Q218)&gt;0,VLOOKUP(Q218,'[1]Os.hod.data-web'!$A$5:$E$3001,5,FALSE),"-"))</f>
        <v>-</v>
      </c>
      <c r="T218" s="17"/>
    </row>
    <row r="219" spans="1:20" ht="15.75">
      <c r="A219" s="16"/>
      <c r="B219" s="18"/>
      <c r="C219" s="9"/>
      <c r="D219" s="9"/>
      <c r="E219" s="18"/>
      <c r="F219" s="9"/>
      <c r="G219" s="9"/>
      <c r="H219" s="18"/>
      <c r="I219" s="9"/>
      <c r="J219" s="9"/>
      <c r="K219" s="18"/>
      <c r="L219" s="9"/>
      <c r="M219" s="9"/>
      <c r="N219" s="18"/>
      <c r="O219" s="9"/>
      <c r="P219" s="9"/>
      <c r="Q219" s="11">
        <f>IF('[1]Kritéria'!C220="","",'[1]Kritéria'!C220)</f>
        <v>211</v>
      </c>
      <c r="R219" s="12" t="str">
        <f>IF(Q219="","",IF(COUNTIF('[1]Os.hod.data-web'!$A$5:$A$3001,'[1]Pořadí'!Q219)&gt;0,VLOOKUP(Q219,'[1]Os.hod.data-web'!$A$5:$E$3001,4,FALSE),"-"))</f>
        <v>-</v>
      </c>
      <c r="S219" s="12" t="str">
        <f>IF(Q219="","",IF(COUNTIF('[1]Os.hod.data-web'!$A$5:$A$3001,'[1]Pořadí'!Q219)&gt;0,VLOOKUP(Q219,'[1]Os.hod.data-web'!$A$5:$E$3001,5,FALSE),"-"))</f>
        <v>-</v>
      </c>
      <c r="T219" s="17"/>
    </row>
    <row r="220" spans="1:20" ht="15.75">
      <c r="A220" s="16"/>
      <c r="B220" s="18"/>
      <c r="C220" s="9"/>
      <c r="D220" s="9"/>
      <c r="E220" s="18"/>
      <c r="F220" s="9"/>
      <c r="G220" s="9"/>
      <c r="H220" s="18"/>
      <c r="I220" s="9"/>
      <c r="J220" s="9"/>
      <c r="K220" s="18"/>
      <c r="L220" s="9"/>
      <c r="M220" s="9"/>
      <c r="N220" s="18"/>
      <c r="O220" s="9"/>
      <c r="P220" s="9"/>
      <c r="Q220" s="11">
        <f>IF('[1]Kritéria'!C221="","",'[1]Kritéria'!C221)</f>
        <v>212</v>
      </c>
      <c r="R220" s="12" t="str">
        <f>IF(Q220="","",IF(COUNTIF('[1]Os.hod.data-web'!$A$5:$A$3001,'[1]Pořadí'!Q220)&gt;0,VLOOKUP(Q220,'[1]Os.hod.data-web'!$A$5:$E$3001,4,FALSE),"-"))</f>
        <v>-</v>
      </c>
      <c r="S220" s="12" t="str">
        <f>IF(Q220="","",IF(COUNTIF('[1]Os.hod.data-web'!$A$5:$A$3001,'[1]Pořadí'!Q220)&gt;0,VLOOKUP(Q220,'[1]Os.hod.data-web'!$A$5:$E$3001,5,FALSE),"-"))</f>
        <v>-</v>
      </c>
      <c r="T220" s="17"/>
    </row>
    <row r="221" spans="1:20" ht="15.75">
      <c r="A221" s="16"/>
      <c r="B221" s="18"/>
      <c r="C221" s="9"/>
      <c r="D221" s="9"/>
      <c r="E221" s="18"/>
      <c r="F221" s="9"/>
      <c r="G221" s="9"/>
      <c r="H221" s="18"/>
      <c r="I221" s="9"/>
      <c r="J221" s="9"/>
      <c r="K221" s="18"/>
      <c r="L221" s="9"/>
      <c r="M221" s="9"/>
      <c r="N221" s="18"/>
      <c r="O221" s="9"/>
      <c r="P221" s="9"/>
      <c r="Q221" s="11">
        <f>IF('[1]Kritéria'!C222="","",'[1]Kritéria'!C222)</f>
        <v>213</v>
      </c>
      <c r="R221" s="12">
        <f>IF(Q221="","",IF(COUNTIF('[1]Os.hod.data-web'!$A$5:$A$3001,'[1]Pořadí'!Q221)&gt;0,VLOOKUP(Q221,'[1]Os.hod.data-web'!$A$5:$E$3001,4,FALSE),"-"))</f>
        <v>4</v>
      </c>
      <c r="S221" s="12">
        <f>IF(Q221="","",IF(COUNTIF('[1]Os.hod.data-web'!$A$5:$A$3001,'[1]Pořadí'!Q221)&gt;0,VLOOKUP(Q221,'[1]Os.hod.data-web'!$A$5:$E$3001,5,FALSE),"-"))</f>
        <v>47.925</v>
      </c>
      <c r="T221" s="17"/>
    </row>
    <row r="222" spans="1:20" ht="15.75">
      <c r="A222" s="16"/>
      <c r="B222" s="18"/>
      <c r="C222" s="9"/>
      <c r="D222" s="9"/>
      <c r="E222" s="18"/>
      <c r="F222" s="9"/>
      <c r="G222" s="9"/>
      <c r="H222" s="18"/>
      <c r="I222" s="9"/>
      <c r="J222" s="9"/>
      <c r="K222" s="18"/>
      <c r="L222" s="9"/>
      <c r="M222" s="9"/>
      <c r="N222" s="18"/>
      <c r="O222" s="9"/>
      <c r="P222" s="9"/>
      <c r="Q222" s="11">
        <f>IF('[1]Kritéria'!C223="","",'[1]Kritéria'!C223)</f>
        <v>214</v>
      </c>
      <c r="R222" s="12" t="str">
        <f>IF(Q222="","",IF(COUNTIF('[1]Os.hod.data-web'!$A$5:$A$3001,'[1]Pořadí'!Q222)&gt;0,VLOOKUP(Q222,'[1]Os.hod.data-web'!$A$5:$E$3001,4,FALSE),"-"))</f>
        <v>-</v>
      </c>
      <c r="S222" s="12" t="str">
        <f>IF(Q222="","",IF(COUNTIF('[1]Os.hod.data-web'!$A$5:$A$3001,'[1]Pořadí'!Q222)&gt;0,VLOOKUP(Q222,'[1]Os.hod.data-web'!$A$5:$E$3001,5,FALSE),"-"))</f>
        <v>-</v>
      </c>
      <c r="T222" s="17"/>
    </row>
    <row r="223" spans="1:20" ht="15.75">
      <c r="A223" s="16"/>
      <c r="B223" s="18"/>
      <c r="C223" s="9"/>
      <c r="D223" s="9"/>
      <c r="E223" s="18"/>
      <c r="F223" s="9"/>
      <c r="G223" s="9"/>
      <c r="H223" s="18"/>
      <c r="I223" s="9"/>
      <c r="J223" s="9"/>
      <c r="K223" s="18"/>
      <c r="L223" s="9"/>
      <c r="M223" s="9"/>
      <c r="N223" s="18"/>
      <c r="O223" s="9"/>
      <c r="P223" s="9"/>
      <c r="Q223" s="11">
        <f>IF('[1]Kritéria'!C224="","",'[1]Kritéria'!C224)</f>
        <v>215</v>
      </c>
      <c r="R223" s="12" t="str">
        <f>IF(Q223="","",IF(COUNTIF('[1]Os.hod.data-web'!$A$5:$A$3001,'[1]Pořadí'!Q223)&gt;0,VLOOKUP(Q223,'[1]Os.hod.data-web'!$A$5:$E$3001,4,FALSE),"-"))</f>
        <v>-</v>
      </c>
      <c r="S223" s="12" t="str">
        <f>IF(Q223="","",IF(COUNTIF('[1]Os.hod.data-web'!$A$5:$A$3001,'[1]Pořadí'!Q223)&gt;0,VLOOKUP(Q223,'[1]Os.hod.data-web'!$A$5:$E$3001,5,FALSE),"-"))</f>
        <v>-</v>
      </c>
      <c r="T223" s="17"/>
    </row>
    <row r="224" spans="1:20" ht="15.75">
      <c r="A224" s="16"/>
      <c r="B224" s="18"/>
      <c r="C224" s="9"/>
      <c r="D224" s="9"/>
      <c r="E224" s="18"/>
      <c r="F224" s="9"/>
      <c r="G224" s="9"/>
      <c r="H224" s="18"/>
      <c r="I224" s="9"/>
      <c r="J224" s="9"/>
      <c r="K224" s="18"/>
      <c r="L224" s="9"/>
      <c r="M224" s="9"/>
      <c r="N224" s="18"/>
      <c r="O224" s="9"/>
      <c r="P224" s="9"/>
      <c r="Q224" s="11">
        <f>IF('[1]Kritéria'!C225="","",'[1]Kritéria'!C225)</f>
        <v>216</v>
      </c>
      <c r="R224" s="12" t="str">
        <f>IF(Q224="","",IF(COUNTIF('[1]Os.hod.data-web'!$A$5:$A$3001,'[1]Pořadí'!Q224)&gt;0,VLOOKUP(Q224,'[1]Os.hod.data-web'!$A$5:$E$3001,4,FALSE),"-"))</f>
        <v>-</v>
      </c>
      <c r="S224" s="12" t="str">
        <f>IF(Q224="","",IF(COUNTIF('[1]Os.hod.data-web'!$A$5:$A$3001,'[1]Pořadí'!Q224)&gt;0,VLOOKUP(Q224,'[1]Os.hod.data-web'!$A$5:$E$3001,5,FALSE),"-"))</f>
        <v>-</v>
      </c>
      <c r="T224" s="17"/>
    </row>
    <row r="225" spans="1:20" ht="15.75">
      <c r="A225" s="16"/>
      <c r="B225" s="18"/>
      <c r="C225" s="9"/>
      <c r="D225" s="9"/>
      <c r="E225" s="18"/>
      <c r="F225" s="9"/>
      <c r="G225" s="9"/>
      <c r="H225" s="18"/>
      <c r="I225" s="9"/>
      <c r="J225" s="9"/>
      <c r="K225" s="18"/>
      <c r="L225" s="9"/>
      <c r="M225" s="9"/>
      <c r="N225" s="18"/>
      <c r="O225" s="9"/>
      <c r="P225" s="9"/>
      <c r="Q225" s="11">
        <f>IF('[1]Kritéria'!C226="","",'[1]Kritéria'!C226)</f>
        <v>217</v>
      </c>
      <c r="R225" s="12" t="str">
        <f>IF(Q225="","",IF(COUNTIF('[1]Os.hod.data-web'!$A$5:$A$3001,'[1]Pořadí'!Q225)&gt;0,VLOOKUP(Q225,'[1]Os.hod.data-web'!$A$5:$E$3001,4,FALSE),"-"))</f>
        <v>-</v>
      </c>
      <c r="S225" s="12" t="str">
        <f>IF(Q225="","",IF(COUNTIF('[1]Os.hod.data-web'!$A$5:$A$3001,'[1]Pořadí'!Q225)&gt;0,VLOOKUP(Q225,'[1]Os.hod.data-web'!$A$5:$E$3001,5,FALSE),"-"))</f>
        <v>-</v>
      </c>
      <c r="T225" s="17"/>
    </row>
    <row r="226" spans="1:20" ht="15.75">
      <c r="A226" s="16"/>
      <c r="B226" s="18"/>
      <c r="C226" s="9"/>
      <c r="D226" s="9"/>
      <c r="E226" s="18"/>
      <c r="F226" s="9"/>
      <c r="G226" s="9"/>
      <c r="H226" s="18"/>
      <c r="I226" s="9"/>
      <c r="J226" s="9"/>
      <c r="K226" s="18"/>
      <c r="L226" s="9"/>
      <c r="M226" s="9"/>
      <c r="N226" s="18"/>
      <c r="O226" s="9"/>
      <c r="P226" s="9"/>
      <c r="Q226" s="11">
        <f>IF('[1]Kritéria'!C227="","",'[1]Kritéria'!C227)</f>
        <v>218</v>
      </c>
      <c r="R226" s="12" t="str">
        <f>IF(Q226="","",IF(COUNTIF('[1]Os.hod.data-web'!$A$5:$A$3001,'[1]Pořadí'!Q226)&gt;0,VLOOKUP(Q226,'[1]Os.hod.data-web'!$A$5:$E$3001,4,FALSE),"-"))</f>
        <v>-</v>
      </c>
      <c r="S226" s="12" t="str">
        <f>IF(Q226="","",IF(COUNTIF('[1]Os.hod.data-web'!$A$5:$A$3001,'[1]Pořadí'!Q226)&gt;0,VLOOKUP(Q226,'[1]Os.hod.data-web'!$A$5:$E$3001,5,FALSE),"-"))</f>
        <v>-</v>
      </c>
      <c r="T226" s="17"/>
    </row>
    <row r="227" spans="1:20" ht="15.75">
      <c r="A227" s="16"/>
      <c r="B227" s="18"/>
      <c r="C227" s="9"/>
      <c r="D227" s="9"/>
      <c r="E227" s="18"/>
      <c r="F227" s="9"/>
      <c r="G227" s="9"/>
      <c r="H227" s="18"/>
      <c r="I227" s="9"/>
      <c r="J227" s="9"/>
      <c r="K227" s="18"/>
      <c r="L227" s="9"/>
      <c r="M227" s="9"/>
      <c r="N227" s="18"/>
      <c r="O227" s="9"/>
      <c r="P227" s="9"/>
      <c r="Q227" s="11">
        <f>IF('[1]Kritéria'!C228="","",'[1]Kritéria'!C228)</f>
        <v>219</v>
      </c>
      <c r="R227" s="12" t="str">
        <f>IF(Q227="","",IF(COUNTIF('[1]Os.hod.data-web'!$A$5:$A$3001,'[1]Pořadí'!Q227)&gt;0,VLOOKUP(Q227,'[1]Os.hod.data-web'!$A$5:$E$3001,4,FALSE),"-"))</f>
        <v>-</v>
      </c>
      <c r="S227" s="12" t="str">
        <f>IF(Q227="","",IF(COUNTIF('[1]Os.hod.data-web'!$A$5:$A$3001,'[1]Pořadí'!Q227)&gt;0,VLOOKUP(Q227,'[1]Os.hod.data-web'!$A$5:$E$3001,5,FALSE),"-"))</f>
        <v>-</v>
      </c>
      <c r="T227" s="17"/>
    </row>
    <row r="228" spans="1:20" ht="15.75">
      <c r="A228" s="16"/>
      <c r="B228" s="18"/>
      <c r="C228" s="9"/>
      <c r="D228" s="9"/>
      <c r="E228" s="18"/>
      <c r="F228" s="9"/>
      <c r="G228" s="9"/>
      <c r="H228" s="18"/>
      <c r="I228" s="9"/>
      <c r="J228" s="9"/>
      <c r="K228" s="18"/>
      <c r="L228" s="9"/>
      <c r="M228" s="9"/>
      <c r="N228" s="18"/>
      <c r="O228" s="9"/>
      <c r="P228" s="9"/>
      <c r="Q228" s="11">
        <f>IF('[1]Kritéria'!C229="","",'[1]Kritéria'!C229)</f>
        <v>220</v>
      </c>
      <c r="R228" s="12" t="str">
        <f>IF(Q228="","",IF(COUNTIF('[1]Os.hod.data-web'!$A$5:$A$3001,'[1]Pořadí'!Q228)&gt;0,VLOOKUP(Q228,'[1]Os.hod.data-web'!$A$5:$E$3001,4,FALSE),"-"))</f>
        <v>-</v>
      </c>
      <c r="S228" s="12" t="str">
        <f>IF(Q228="","",IF(COUNTIF('[1]Os.hod.data-web'!$A$5:$A$3001,'[1]Pořadí'!Q228)&gt;0,VLOOKUP(Q228,'[1]Os.hod.data-web'!$A$5:$E$3001,5,FALSE),"-"))</f>
        <v>-</v>
      </c>
      <c r="T228" s="17"/>
    </row>
    <row r="229" spans="1:20" ht="15.75">
      <c r="A229" s="16"/>
      <c r="B229" s="18"/>
      <c r="C229" s="9"/>
      <c r="D229" s="9"/>
      <c r="E229" s="18"/>
      <c r="F229" s="9"/>
      <c r="G229" s="9"/>
      <c r="H229" s="18"/>
      <c r="I229" s="9"/>
      <c r="J229" s="9"/>
      <c r="K229" s="18"/>
      <c r="L229" s="9"/>
      <c r="M229" s="9"/>
      <c r="N229" s="18"/>
      <c r="O229" s="9"/>
      <c r="P229" s="9"/>
      <c r="Q229" s="11">
        <f>IF('[1]Kritéria'!C230="","",'[1]Kritéria'!C230)</f>
        <v>221</v>
      </c>
      <c r="R229" s="12" t="str">
        <f>IF(Q229="","",IF(COUNTIF('[1]Os.hod.data-web'!$A$5:$A$3001,'[1]Pořadí'!Q229)&gt;0,VLOOKUP(Q229,'[1]Os.hod.data-web'!$A$5:$E$3001,4,FALSE),"-"))</f>
        <v>-</v>
      </c>
      <c r="S229" s="12" t="str">
        <f>IF(Q229="","",IF(COUNTIF('[1]Os.hod.data-web'!$A$5:$A$3001,'[1]Pořadí'!Q229)&gt;0,VLOOKUP(Q229,'[1]Os.hod.data-web'!$A$5:$E$3001,5,FALSE),"-"))</f>
        <v>-</v>
      </c>
      <c r="T229" s="17"/>
    </row>
    <row r="230" spans="1:20" ht="15.75">
      <c r="A230" s="16"/>
      <c r="B230" s="18"/>
      <c r="C230" s="9"/>
      <c r="D230" s="9"/>
      <c r="E230" s="18"/>
      <c r="F230" s="9"/>
      <c r="G230" s="9"/>
      <c r="H230" s="18"/>
      <c r="I230" s="9"/>
      <c r="J230" s="9"/>
      <c r="K230" s="18"/>
      <c r="L230" s="9"/>
      <c r="M230" s="9"/>
      <c r="N230" s="18"/>
      <c r="O230" s="9"/>
      <c r="P230" s="9"/>
      <c r="Q230" s="11">
        <f>IF('[1]Kritéria'!C231="","",'[1]Kritéria'!C231)</f>
        <v>222</v>
      </c>
      <c r="R230" s="12" t="str">
        <f>IF(Q230="","",IF(COUNTIF('[1]Os.hod.data-web'!$A$5:$A$3001,'[1]Pořadí'!Q230)&gt;0,VLOOKUP(Q230,'[1]Os.hod.data-web'!$A$5:$E$3001,4,FALSE),"-"))</f>
        <v>-</v>
      </c>
      <c r="S230" s="12" t="str">
        <f>IF(Q230="","",IF(COUNTIF('[1]Os.hod.data-web'!$A$5:$A$3001,'[1]Pořadí'!Q230)&gt;0,VLOOKUP(Q230,'[1]Os.hod.data-web'!$A$5:$E$3001,5,FALSE),"-"))</f>
        <v>-</v>
      </c>
      <c r="T230" s="17"/>
    </row>
    <row r="231" spans="1:20" ht="15.75">
      <c r="A231" s="16"/>
      <c r="B231" s="18"/>
      <c r="C231" s="9"/>
      <c r="D231" s="9"/>
      <c r="E231" s="18"/>
      <c r="F231" s="9"/>
      <c r="G231" s="9"/>
      <c r="H231" s="18"/>
      <c r="I231" s="9"/>
      <c r="J231" s="9"/>
      <c r="K231" s="18"/>
      <c r="L231" s="9"/>
      <c r="M231" s="9"/>
      <c r="N231" s="18"/>
      <c r="O231" s="9"/>
      <c r="P231" s="9"/>
      <c r="Q231" s="11">
        <f>IF('[1]Kritéria'!C232="","",'[1]Kritéria'!C232)</f>
        <v>223</v>
      </c>
      <c r="R231" s="12" t="str">
        <f>IF(Q231="","",IF(COUNTIF('[1]Os.hod.data-web'!$A$5:$A$3001,'[1]Pořadí'!Q231)&gt;0,VLOOKUP(Q231,'[1]Os.hod.data-web'!$A$5:$E$3001,4,FALSE),"-"))</f>
        <v>-</v>
      </c>
      <c r="S231" s="12" t="str">
        <f>IF(Q231="","",IF(COUNTIF('[1]Os.hod.data-web'!$A$5:$A$3001,'[1]Pořadí'!Q231)&gt;0,VLOOKUP(Q231,'[1]Os.hod.data-web'!$A$5:$E$3001,5,FALSE),"-"))</f>
        <v>-</v>
      </c>
      <c r="T231" s="17"/>
    </row>
    <row r="232" spans="1:20" ht="15.75">
      <c r="A232" s="16"/>
      <c r="B232" s="18"/>
      <c r="C232" s="9"/>
      <c r="D232" s="9"/>
      <c r="E232" s="18"/>
      <c r="F232" s="9"/>
      <c r="G232" s="9"/>
      <c r="H232" s="18"/>
      <c r="I232" s="9"/>
      <c r="J232" s="9"/>
      <c r="K232" s="18"/>
      <c r="L232" s="9"/>
      <c r="M232" s="9"/>
      <c r="N232" s="18"/>
      <c r="O232" s="9"/>
      <c r="P232" s="9"/>
      <c r="Q232" s="11">
        <f>IF('[1]Kritéria'!C233="","",'[1]Kritéria'!C233)</f>
        <v>224</v>
      </c>
      <c r="R232" s="12" t="str">
        <f>IF(Q232="","",IF(COUNTIF('[1]Os.hod.data-web'!$A$5:$A$3001,'[1]Pořadí'!Q232)&gt;0,VLOOKUP(Q232,'[1]Os.hod.data-web'!$A$5:$E$3001,4,FALSE),"-"))</f>
        <v>-</v>
      </c>
      <c r="S232" s="12" t="str">
        <f>IF(Q232="","",IF(COUNTIF('[1]Os.hod.data-web'!$A$5:$A$3001,'[1]Pořadí'!Q232)&gt;0,VLOOKUP(Q232,'[1]Os.hod.data-web'!$A$5:$E$3001,5,FALSE),"-"))</f>
        <v>-</v>
      </c>
      <c r="T232" s="17"/>
    </row>
    <row r="233" spans="1:20" ht="15.75">
      <c r="A233" s="16"/>
      <c r="B233" s="18"/>
      <c r="C233" s="9"/>
      <c r="D233" s="9"/>
      <c r="E233" s="18"/>
      <c r="F233" s="9"/>
      <c r="G233" s="9"/>
      <c r="H233" s="18"/>
      <c r="I233" s="9"/>
      <c r="J233" s="9"/>
      <c r="K233" s="18"/>
      <c r="L233" s="9"/>
      <c r="M233" s="9"/>
      <c r="N233" s="18"/>
      <c r="O233" s="9"/>
      <c r="P233" s="9"/>
      <c r="Q233" s="11">
        <f>IF('[1]Kritéria'!C234="","",'[1]Kritéria'!C234)</f>
        <v>225</v>
      </c>
      <c r="R233" s="12" t="str">
        <f>IF(Q233="","",IF(COUNTIF('[1]Os.hod.data-web'!$A$5:$A$3001,'[1]Pořadí'!Q233)&gt;0,VLOOKUP(Q233,'[1]Os.hod.data-web'!$A$5:$E$3001,4,FALSE),"-"))</f>
        <v>-</v>
      </c>
      <c r="S233" s="12" t="str">
        <f>IF(Q233="","",IF(COUNTIF('[1]Os.hod.data-web'!$A$5:$A$3001,'[1]Pořadí'!Q233)&gt;0,VLOOKUP(Q233,'[1]Os.hod.data-web'!$A$5:$E$3001,5,FALSE),"-"))</f>
        <v>-</v>
      </c>
      <c r="T233" s="17"/>
    </row>
    <row r="234" spans="1:20" ht="15.75">
      <c r="A234" s="16"/>
      <c r="B234" s="18"/>
      <c r="C234" s="9"/>
      <c r="D234" s="9"/>
      <c r="E234" s="18"/>
      <c r="F234" s="9"/>
      <c r="G234" s="9"/>
      <c r="H234" s="18"/>
      <c r="I234" s="9"/>
      <c r="J234" s="9"/>
      <c r="K234" s="18"/>
      <c r="L234" s="9"/>
      <c r="M234" s="9"/>
      <c r="N234" s="18"/>
      <c r="O234" s="9"/>
      <c r="P234" s="9"/>
      <c r="Q234" s="11">
        <f>IF('[1]Kritéria'!C235="","",'[1]Kritéria'!C235)</f>
        <v>226</v>
      </c>
      <c r="R234" s="12" t="str">
        <f>IF(Q234="","",IF(COUNTIF('[1]Os.hod.data-web'!$A$5:$A$3001,'[1]Pořadí'!Q234)&gt;0,VLOOKUP(Q234,'[1]Os.hod.data-web'!$A$5:$E$3001,4,FALSE),"-"))</f>
        <v>-</v>
      </c>
      <c r="S234" s="12" t="str">
        <f>IF(Q234="","",IF(COUNTIF('[1]Os.hod.data-web'!$A$5:$A$3001,'[1]Pořadí'!Q234)&gt;0,VLOOKUP(Q234,'[1]Os.hod.data-web'!$A$5:$E$3001,5,FALSE),"-"))</f>
        <v>-</v>
      </c>
      <c r="T234" s="17"/>
    </row>
    <row r="235" spans="1:20" ht="15.75">
      <c r="A235" s="16"/>
      <c r="B235" s="18"/>
      <c r="C235" s="9"/>
      <c r="D235" s="9"/>
      <c r="E235" s="18"/>
      <c r="F235" s="9"/>
      <c r="G235" s="9"/>
      <c r="H235" s="18"/>
      <c r="I235" s="9"/>
      <c r="J235" s="9"/>
      <c r="K235" s="18"/>
      <c r="L235" s="9"/>
      <c r="M235" s="9"/>
      <c r="N235" s="18"/>
      <c r="O235" s="9"/>
      <c r="P235" s="9"/>
      <c r="Q235" s="11">
        <f>IF('[1]Kritéria'!C236="","",'[1]Kritéria'!C236)</f>
        <v>227</v>
      </c>
      <c r="R235" s="12" t="str">
        <f>IF(Q235="","",IF(COUNTIF('[1]Os.hod.data-web'!$A$5:$A$3001,'[1]Pořadí'!Q235)&gt;0,VLOOKUP(Q235,'[1]Os.hod.data-web'!$A$5:$E$3001,4,FALSE),"-"))</f>
        <v>-</v>
      </c>
      <c r="S235" s="12" t="str">
        <f>IF(Q235="","",IF(COUNTIF('[1]Os.hod.data-web'!$A$5:$A$3001,'[1]Pořadí'!Q235)&gt;0,VLOOKUP(Q235,'[1]Os.hod.data-web'!$A$5:$E$3001,5,FALSE),"-"))</f>
        <v>-</v>
      </c>
      <c r="T235" s="17"/>
    </row>
    <row r="236" spans="1:20" ht="15.75">
      <c r="A236" s="16"/>
      <c r="B236" s="18"/>
      <c r="C236" s="9"/>
      <c r="D236" s="9"/>
      <c r="E236" s="18"/>
      <c r="F236" s="9"/>
      <c r="G236" s="9"/>
      <c r="H236" s="18"/>
      <c r="I236" s="9"/>
      <c r="J236" s="9"/>
      <c r="K236" s="18"/>
      <c r="L236" s="9"/>
      <c r="M236" s="9"/>
      <c r="N236" s="18"/>
      <c r="O236" s="9"/>
      <c r="P236" s="9"/>
      <c r="Q236" s="11">
        <f>IF('[1]Kritéria'!C237="","",'[1]Kritéria'!C237)</f>
        <v>228</v>
      </c>
      <c r="R236" s="12" t="str">
        <f>IF(Q236="","",IF(COUNTIF('[1]Os.hod.data-web'!$A$5:$A$3001,'[1]Pořadí'!Q236)&gt;0,VLOOKUP(Q236,'[1]Os.hod.data-web'!$A$5:$E$3001,4,FALSE),"-"))</f>
        <v>-</v>
      </c>
      <c r="S236" s="12" t="str">
        <f>IF(Q236="","",IF(COUNTIF('[1]Os.hod.data-web'!$A$5:$A$3001,'[1]Pořadí'!Q236)&gt;0,VLOOKUP(Q236,'[1]Os.hod.data-web'!$A$5:$E$3001,5,FALSE),"-"))</f>
        <v>-</v>
      </c>
      <c r="T236" s="17"/>
    </row>
    <row r="237" spans="1:20" ht="15.75">
      <c r="A237" s="16"/>
      <c r="B237" s="18"/>
      <c r="C237" s="9"/>
      <c r="D237" s="9"/>
      <c r="E237" s="18"/>
      <c r="F237" s="9"/>
      <c r="G237" s="9"/>
      <c r="H237" s="18"/>
      <c r="I237" s="9"/>
      <c r="J237" s="9"/>
      <c r="K237" s="18"/>
      <c r="L237" s="9"/>
      <c r="M237" s="9"/>
      <c r="N237" s="18"/>
      <c r="O237" s="9"/>
      <c r="P237" s="9"/>
      <c r="Q237" s="11">
        <f>IF('[1]Kritéria'!C238="","",'[1]Kritéria'!C238)</f>
        <v>229</v>
      </c>
      <c r="R237" s="12" t="str">
        <f>IF(Q237="","",IF(COUNTIF('[1]Os.hod.data-web'!$A$5:$A$3001,'[1]Pořadí'!Q237)&gt;0,VLOOKUP(Q237,'[1]Os.hod.data-web'!$A$5:$E$3001,4,FALSE),"-"))</f>
        <v>-</v>
      </c>
      <c r="S237" s="12" t="str">
        <f>IF(Q237="","",IF(COUNTIF('[1]Os.hod.data-web'!$A$5:$A$3001,'[1]Pořadí'!Q237)&gt;0,VLOOKUP(Q237,'[1]Os.hod.data-web'!$A$5:$E$3001,5,FALSE),"-"))</f>
        <v>-</v>
      </c>
      <c r="T237" s="17"/>
    </row>
    <row r="238" spans="1:20" ht="15.75">
      <c r="A238" s="16"/>
      <c r="B238" s="18"/>
      <c r="C238" s="9"/>
      <c r="D238" s="9"/>
      <c r="E238" s="18"/>
      <c r="F238" s="9"/>
      <c r="G238" s="9"/>
      <c r="H238" s="18"/>
      <c r="I238" s="9"/>
      <c r="J238" s="9"/>
      <c r="K238" s="18"/>
      <c r="L238" s="9"/>
      <c r="M238" s="9"/>
      <c r="N238" s="18"/>
      <c r="O238" s="9"/>
      <c r="P238" s="9"/>
      <c r="Q238" s="11">
        <f>IF('[1]Kritéria'!C239="","",'[1]Kritéria'!C239)</f>
        <v>230</v>
      </c>
      <c r="R238" s="12" t="str">
        <f>IF(Q238="","",IF(COUNTIF('[1]Os.hod.data-web'!$A$5:$A$3001,'[1]Pořadí'!Q238)&gt;0,VLOOKUP(Q238,'[1]Os.hod.data-web'!$A$5:$E$3001,4,FALSE),"-"))</f>
        <v>-</v>
      </c>
      <c r="S238" s="12" t="str">
        <f>IF(Q238="","",IF(COUNTIF('[1]Os.hod.data-web'!$A$5:$A$3001,'[1]Pořadí'!Q238)&gt;0,VLOOKUP(Q238,'[1]Os.hod.data-web'!$A$5:$E$3001,5,FALSE),"-"))</f>
        <v>-</v>
      </c>
      <c r="T238" s="17"/>
    </row>
    <row r="239" spans="1:20" ht="15.75">
      <c r="A239" s="16"/>
      <c r="B239" s="18"/>
      <c r="C239" s="9"/>
      <c r="D239" s="9"/>
      <c r="E239" s="18"/>
      <c r="F239" s="9"/>
      <c r="G239" s="9"/>
      <c r="H239" s="18"/>
      <c r="I239" s="9"/>
      <c r="J239" s="9"/>
      <c r="K239" s="18"/>
      <c r="L239" s="9"/>
      <c r="M239" s="9"/>
      <c r="N239" s="18"/>
      <c r="O239" s="9"/>
      <c r="P239" s="9"/>
      <c r="Q239" s="11">
        <f>IF('[1]Kritéria'!C240="","",'[1]Kritéria'!C240)</f>
        <v>231</v>
      </c>
      <c r="R239" s="12" t="str">
        <f>IF(Q239="","",IF(COUNTIF('[1]Os.hod.data-web'!$A$5:$A$3001,'[1]Pořadí'!Q239)&gt;0,VLOOKUP(Q239,'[1]Os.hod.data-web'!$A$5:$E$3001,4,FALSE),"-"))</f>
        <v>-</v>
      </c>
      <c r="S239" s="12" t="str">
        <f>IF(Q239="","",IF(COUNTIF('[1]Os.hod.data-web'!$A$5:$A$3001,'[1]Pořadí'!Q239)&gt;0,VLOOKUP(Q239,'[1]Os.hod.data-web'!$A$5:$E$3001,5,FALSE),"-"))</f>
        <v>-</v>
      </c>
      <c r="T239" s="17"/>
    </row>
    <row r="240" spans="1:20" ht="15.75">
      <c r="A240" s="16"/>
      <c r="B240" s="18"/>
      <c r="C240" s="9"/>
      <c r="D240" s="9"/>
      <c r="E240" s="18"/>
      <c r="F240" s="9"/>
      <c r="G240" s="9"/>
      <c r="H240" s="18"/>
      <c r="I240" s="9"/>
      <c r="J240" s="9"/>
      <c r="K240" s="18"/>
      <c r="L240" s="9"/>
      <c r="M240" s="9"/>
      <c r="N240" s="18"/>
      <c r="O240" s="9"/>
      <c r="P240" s="9"/>
      <c r="Q240" s="11">
        <f>IF('[1]Kritéria'!C241="","",'[1]Kritéria'!C241)</f>
        <v>232</v>
      </c>
      <c r="R240" s="12" t="str">
        <f>IF(Q240="","",IF(COUNTIF('[1]Os.hod.data-web'!$A$5:$A$3001,'[1]Pořadí'!Q240)&gt;0,VLOOKUP(Q240,'[1]Os.hod.data-web'!$A$5:$E$3001,4,FALSE),"-"))</f>
        <v>-</v>
      </c>
      <c r="S240" s="12" t="str">
        <f>IF(Q240="","",IF(COUNTIF('[1]Os.hod.data-web'!$A$5:$A$3001,'[1]Pořadí'!Q240)&gt;0,VLOOKUP(Q240,'[1]Os.hod.data-web'!$A$5:$E$3001,5,FALSE),"-"))</f>
        <v>-</v>
      </c>
      <c r="T240" s="17"/>
    </row>
    <row r="241" spans="1:20" ht="15.75">
      <c r="A241" s="16"/>
      <c r="B241" s="18"/>
      <c r="C241" s="9"/>
      <c r="D241" s="9"/>
      <c r="E241" s="18"/>
      <c r="F241" s="9"/>
      <c r="G241" s="9"/>
      <c r="H241" s="18"/>
      <c r="I241" s="9"/>
      <c r="J241" s="9"/>
      <c r="K241" s="18"/>
      <c r="L241" s="9"/>
      <c r="M241" s="9"/>
      <c r="N241" s="18"/>
      <c r="O241" s="9"/>
      <c r="P241" s="9"/>
      <c r="Q241" s="11">
        <f>IF('[1]Kritéria'!C242="","",'[1]Kritéria'!C242)</f>
        <v>233</v>
      </c>
      <c r="R241" s="12" t="str">
        <f>IF(Q241="","",IF(COUNTIF('[1]Os.hod.data-web'!$A$5:$A$3001,'[1]Pořadí'!Q241)&gt;0,VLOOKUP(Q241,'[1]Os.hod.data-web'!$A$5:$E$3001,4,FALSE),"-"))</f>
        <v>-</v>
      </c>
      <c r="S241" s="12" t="str">
        <f>IF(Q241="","",IF(COUNTIF('[1]Os.hod.data-web'!$A$5:$A$3001,'[1]Pořadí'!Q241)&gt;0,VLOOKUP(Q241,'[1]Os.hod.data-web'!$A$5:$E$3001,5,FALSE),"-"))</f>
        <v>-</v>
      </c>
      <c r="T241" s="17"/>
    </row>
    <row r="242" spans="1:20" ht="15.75">
      <c r="A242" s="16"/>
      <c r="B242" s="18"/>
      <c r="C242" s="9"/>
      <c r="D242" s="9"/>
      <c r="E242" s="18"/>
      <c r="F242" s="9"/>
      <c r="G242" s="9"/>
      <c r="H242" s="18"/>
      <c r="I242" s="9"/>
      <c r="J242" s="9"/>
      <c r="K242" s="18"/>
      <c r="L242" s="9"/>
      <c r="M242" s="9"/>
      <c r="N242" s="18"/>
      <c r="O242" s="9"/>
      <c r="P242" s="9"/>
      <c r="Q242" s="11">
        <f>IF('[1]Kritéria'!C243="","",'[1]Kritéria'!C243)</f>
        <v>234</v>
      </c>
      <c r="R242" s="12" t="str">
        <f>IF(Q242="","",IF(COUNTIF('[1]Os.hod.data-web'!$A$5:$A$3001,'[1]Pořadí'!Q242)&gt;0,VLOOKUP(Q242,'[1]Os.hod.data-web'!$A$5:$E$3001,4,FALSE),"-"))</f>
        <v>-</v>
      </c>
      <c r="S242" s="12" t="str">
        <f>IF(Q242="","",IF(COUNTIF('[1]Os.hod.data-web'!$A$5:$A$3001,'[1]Pořadí'!Q242)&gt;0,VLOOKUP(Q242,'[1]Os.hod.data-web'!$A$5:$E$3001,5,FALSE),"-"))</f>
        <v>-</v>
      </c>
      <c r="T242" s="17"/>
    </row>
    <row r="243" spans="1:20" ht="15.75">
      <c r="A243" s="16"/>
      <c r="B243" s="18"/>
      <c r="C243" s="9"/>
      <c r="D243" s="9"/>
      <c r="E243" s="18"/>
      <c r="F243" s="9"/>
      <c r="G243" s="9"/>
      <c r="H243" s="18"/>
      <c r="I243" s="9"/>
      <c r="J243" s="9"/>
      <c r="K243" s="18"/>
      <c r="L243" s="9"/>
      <c r="M243" s="9"/>
      <c r="N243" s="18"/>
      <c r="O243" s="9"/>
      <c r="P243" s="9"/>
      <c r="Q243" s="11">
        <f>IF('[1]Kritéria'!C244="","",'[1]Kritéria'!C244)</f>
        <v>235</v>
      </c>
      <c r="R243" s="12" t="str">
        <f>IF(Q243="","",IF(COUNTIF('[1]Os.hod.data-web'!$A$5:$A$3001,'[1]Pořadí'!Q243)&gt;0,VLOOKUP(Q243,'[1]Os.hod.data-web'!$A$5:$E$3001,4,FALSE),"-"))</f>
        <v>-</v>
      </c>
      <c r="S243" s="12" t="str">
        <f>IF(Q243="","",IF(COUNTIF('[1]Os.hod.data-web'!$A$5:$A$3001,'[1]Pořadí'!Q243)&gt;0,VLOOKUP(Q243,'[1]Os.hod.data-web'!$A$5:$E$3001,5,FALSE),"-"))</f>
        <v>-</v>
      </c>
      <c r="T243" s="17"/>
    </row>
    <row r="244" spans="1:20" ht="15.75">
      <c r="A244" s="16"/>
      <c r="B244" s="18"/>
      <c r="C244" s="9"/>
      <c r="D244" s="9"/>
      <c r="E244" s="18"/>
      <c r="F244" s="9"/>
      <c r="G244" s="9"/>
      <c r="H244" s="18"/>
      <c r="I244" s="9"/>
      <c r="J244" s="9"/>
      <c r="K244" s="18"/>
      <c r="L244" s="9"/>
      <c r="M244" s="9"/>
      <c r="N244" s="18"/>
      <c r="O244" s="9"/>
      <c r="P244" s="9"/>
      <c r="Q244" s="11" t="str">
        <f>IF('[1]Kritéria'!C245="","",'[1]Kritéria'!C245)</f>
        <v>236a</v>
      </c>
      <c r="R244" s="12" t="str">
        <f>IF(Q244="","",IF(COUNTIF('[1]Os.hod.data-web'!$A$5:$A$3001,'[1]Pořadí'!Q244)&gt;0,VLOOKUP(Q244,'[1]Os.hod.data-web'!$A$5:$E$3001,4,FALSE),"-"))</f>
        <v>-</v>
      </c>
      <c r="S244" s="12" t="str">
        <f>IF(Q244="","",IF(COUNTIF('[1]Os.hod.data-web'!$A$5:$A$3001,'[1]Pořadí'!Q244)&gt;0,VLOOKUP(Q244,'[1]Os.hod.data-web'!$A$5:$E$3001,5,FALSE),"-"))</f>
        <v>-</v>
      </c>
      <c r="T244" s="17"/>
    </row>
    <row r="245" spans="1:20" ht="15.75">
      <c r="A245" s="16"/>
      <c r="B245" s="18"/>
      <c r="C245" s="9"/>
      <c r="D245" s="9"/>
      <c r="E245" s="18"/>
      <c r="F245" s="9"/>
      <c r="G245" s="9"/>
      <c r="H245" s="18"/>
      <c r="I245" s="9"/>
      <c r="J245" s="9"/>
      <c r="K245" s="18"/>
      <c r="L245" s="9"/>
      <c r="M245" s="9"/>
      <c r="N245" s="18"/>
      <c r="O245" s="9"/>
      <c r="P245" s="9"/>
      <c r="Q245" s="11" t="str">
        <f>IF('[1]Kritéria'!C246="","",'[1]Kritéria'!C246)</f>
        <v>236b</v>
      </c>
      <c r="R245" s="12" t="str">
        <f>IF(Q245="","",IF(COUNTIF('[1]Os.hod.data-web'!$A$5:$A$3001,'[1]Pořadí'!Q245)&gt;0,VLOOKUP(Q245,'[1]Os.hod.data-web'!$A$5:$E$3001,4,FALSE),"-"))</f>
        <v>-</v>
      </c>
      <c r="S245" s="12" t="str">
        <f>IF(Q245="","",IF(COUNTIF('[1]Os.hod.data-web'!$A$5:$A$3001,'[1]Pořadí'!Q245)&gt;0,VLOOKUP(Q245,'[1]Os.hod.data-web'!$A$5:$E$3001,5,FALSE),"-"))</f>
        <v>-</v>
      </c>
      <c r="T245" s="17"/>
    </row>
    <row r="246" spans="1:20" ht="15.75">
      <c r="A246" s="16"/>
      <c r="B246" s="18"/>
      <c r="C246" s="9"/>
      <c r="D246" s="9"/>
      <c r="E246" s="18"/>
      <c r="F246" s="9"/>
      <c r="G246" s="9"/>
      <c r="H246" s="18"/>
      <c r="I246" s="9"/>
      <c r="J246" s="9"/>
      <c r="K246" s="18"/>
      <c r="L246" s="9"/>
      <c r="M246" s="9"/>
      <c r="N246" s="18"/>
      <c r="O246" s="9"/>
      <c r="P246" s="9"/>
      <c r="Q246" s="11" t="str">
        <f>IF('[1]Kritéria'!C247="","",'[1]Kritéria'!C247)</f>
        <v>236c</v>
      </c>
      <c r="R246" s="12" t="str">
        <f>IF(Q246="","",IF(COUNTIF('[1]Os.hod.data-web'!$A$5:$A$3001,'[1]Pořadí'!Q246)&gt;0,VLOOKUP(Q246,'[1]Os.hod.data-web'!$A$5:$E$3001,4,FALSE),"-"))</f>
        <v>-</v>
      </c>
      <c r="S246" s="12" t="str">
        <f>IF(Q246="","",IF(COUNTIF('[1]Os.hod.data-web'!$A$5:$A$3001,'[1]Pořadí'!Q246)&gt;0,VLOOKUP(Q246,'[1]Os.hod.data-web'!$A$5:$E$3001,5,FALSE),"-"))</f>
        <v>-</v>
      </c>
      <c r="T246" s="17"/>
    </row>
    <row r="247" spans="1:20" ht="15.75">
      <c r="A247" s="16"/>
      <c r="B247" s="18"/>
      <c r="C247" s="9"/>
      <c r="D247" s="9"/>
      <c r="E247" s="18"/>
      <c r="F247" s="9"/>
      <c r="G247" s="9"/>
      <c r="H247" s="18"/>
      <c r="I247" s="9"/>
      <c r="J247" s="9"/>
      <c r="K247" s="18"/>
      <c r="L247" s="9"/>
      <c r="M247" s="9"/>
      <c r="N247" s="18"/>
      <c r="O247" s="9"/>
      <c r="P247" s="9"/>
      <c r="Q247" s="11" t="str">
        <f>IF('[1]Kritéria'!C248="","",'[1]Kritéria'!C248)</f>
        <v>236d</v>
      </c>
      <c r="R247" s="12" t="str">
        <f>IF(Q247="","",IF(COUNTIF('[1]Os.hod.data-web'!$A$5:$A$3001,'[1]Pořadí'!Q247)&gt;0,VLOOKUP(Q247,'[1]Os.hod.data-web'!$A$5:$E$3001,4,FALSE),"-"))</f>
        <v>-</v>
      </c>
      <c r="S247" s="12" t="str">
        <f>IF(Q247="","",IF(COUNTIF('[1]Os.hod.data-web'!$A$5:$A$3001,'[1]Pořadí'!Q247)&gt;0,VLOOKUP(Q247,'[1]Os.hod.data-web'!$A$5:$E$3001,5,FALSE),"-"))</f>
        <v>-</v>
      </c>
      <c r="T247" s="17"/>
    </row>
    <row r="248" spans="1:20" ht="15.75">
      <c r="A248" s="16"/>
      <c r="B248" s="18"/>
      <c r="C248" s="9"/>
      <c r="D248" s="9"/>
      <c r="E248" s="18"/>
      <c r="F248" s="9"/>
      <c r="G248" s="9"/>
      <c r="H248" s="18"/>
      <c r="I248" s="9"/>
      <c r="J248" s="9"/>
      <c r="K248" s="18"/>
      <c r="L248" s="9"/>
      <c r="M248" s="9"/>
      <c r="N248" s="18"/>
      <c r="O248" s="9"/>
      <c r="P248" s="9"/>
      <c r="Q248" s="11" t="str">
        <f>IF('[1]Kritéria'!C249="","",'[1]Kritéria'!C249)</f>
        <v>236e</v>
      </c>
      <c r="R248" s="12" t="str">
        <f>IF(Q248="","",IF(COUNTIF('[1]Os.hod.data-web'!$A$5:$A$3001,'[1]Pořadí'!Q248)&gt;0,VLOOKUP(Q248,'[1]Os.hod.data-web'!$A$5:$E$3001,4,FALSE),"-"))</f>
        <v>-</v>
      </c>
      <c r="S248" s="12" t="str">
        <f>IF(Q248="","",IF(COUNTIF('[1]Os.hod.data-web'!$A$5:$A$3001,'[1]Pořadí'!Q248)&gt;0,VLOOKUP(Q248,'[1]Os.hod.data-web'!$A$5:$E$3001,5,FALSE),"-"))</f>
        <v>-</v>
      </c>
      <c r="T248" s="17"/>
    </row>
    <row r="249" spans="1:20" ht="15.75">
      <c r="A249" s="16"/>
      <c r="B249" s="18"/>
      <c r="C249" s="9"/>
      <c r="D249" s="9"/>
      <c r="E249" s="18"/>
      <c r="F249" s="9"/>
      <c r="G249" s="9"/>
      <c r="H249" s="18"/>
      <c r="I249" s="9"/>
      <c r="J249" s="9"/>
      <c r="K249" s="18"/>
      <c r="L249" s="9"/>
      <c r="M249" s="9"/>
      <c r="N249" s="18"/>
      <c r="O249" s="9"/>
      <c r="P249" s="9"/>
      <c r="Q249" s="11">
        <f>IF('[1]Kritéria'!C250="","",'[1]Kritéria'!C250)</f>
        <v>237</v>
      </c>
      <c r="R249" s="12" t="str">
        <f>IF(Q249="","",IF(COUNTIF('[1]Os.hod.data-web'!$A$5:$A$3001,'[1]Pořadí'!Q249)&gt;0,VLOOKUP(Q249,'[1]Os.hod.data-web'!$A$5:$E$3001,4,FALSE),"-"))</f>
        <v>-</v>
      </c>
      <c r="S249" s="12" t="str">
        <f>IF(Q249="","",IF(COUNTIF('[1]Os.hod.data-web'!$A$5:$A$3001,'[1]Pořadí'!Q249)&gt;0,VLOOKUP(Q249,'[1]Os.hod.data-web'!$A$5:$E$3001,5,FALSE),"-"))</f>
        <v>-</v>
      </c>
      <c r="T249" s="17"/>
    </row>
    <row r="250" spans="1:20" ht="15.75">
      <c r="A250" s="16"/>
      <c r="B250" s="18"/>
      <c r="C250" s="9"/>
      <c r="D250" s="9"/>
      <c r="E250" s="18"/>
      <c r="F250" s="9"/>
      <c r="G250" s="9"/>
      <c r="H250" s="18"/>
      <c r="I250" s="9"/>
      <c r="J250" s="9"/>
      <c r="K250" s="18"/>
      <c r="L250" s="9"/>
      <c r="M250" s="9"/>
      <c r="N250" s="18"/>
      <c r="O250" s="9"/>
      <c r="P250" s="9"/>
      <c r="Q250" s="11">
        <f>IF('[1]Kritéria'!C251="","",'[1]Kritéria'!C251)</f>
        <v>238</v>
      </c>
      <c r="R250" s="12" t="str">
        <f>IF(Q250="","",IF(COUNTIF('[1]Os.hod.data-web'!$A$5:$A$3001,'[1]Pořadí'!Q250)&gt;0,VLOOKUP(Q250,'[1]Os.hod.data-web'!$A$5:$E$3001,4,FALSE),"-"))</f>
        <v>-</v>
      </c>
      <c r="S250" s="12" t="str">
        <f>IF(Q250="","",IF(COUNTIF('[1]Os.hod.data-web'!$A$5:$A$3001,'[1]Pořadí'!Q250)&gt;0,VLOOKUP(Q250,'[1]Os.hod.data-web'!$A$5:$E$3001,5,FALSE),"-"))</f>
        <v>-</v>
      </c>
      <c r="T250" s="17"/>
    </row>
    <row r="251" spans="1:20" ht="15.75">
      <c r="A251" s="16"/>
      <c r="B251" s="18"/>
      <c r="C251" s="9"/>
      <c r="D251" s="9"/>
      <c r="E251" s="18"/>
      <c r="F251" s="9"/>
      <c r="G251" s="9"/>
      <c r="H251" s="18"/>
      <c r="I251" s="9"/>
      <c r="J251" s="9"/>
      <c r="K251" s="18"/>
      <c r="L251" s="9"/>
      <c r="M251" s="9"/>
      <c r="N251" s="18"/>
      <c r="O251" s="9"/>
      <c r="P251" s="9"/>
      <c r="Q251" s="11">
        <f>IF('[1]Kritéria'!C252="","",'[1]Kritéria'!C252)</f>
        <v>239</v>
      </c>
      <c r="R251" s="12" t="str">
        <f>IF(Q251="","",IF(COUNTIF('[1]Os.hod.data-web'!$A$5:$A$3001,'[1]Pořadí'!Q251)&gt;0,VLOOKUP(Q251,'[1]Os.hod.data-web'!$A$5:$E$3001,4,FALSE),"-"))</f>
        <v>-</v>
      </c>
      <c r="S251" s="12" t="str">
        <f>IF(Q251="","",IF(COUNTIF('[1]Os.hod.data-web'!$A$5:$A$3001,'[1]Pořadí'!Q251)&gt;0,VLOOKUP(Q251,'[1]Os.hod.data-web'!$A$5:$E$3001,5,FALSE),"-"))</f>
        <v>-</v>
      </c>
      <c r="T251" s="17"/>
    </row>
    <row r="252" spans="1:20" ht="15.75">
      <c r="A252" s="16"/>
      <c r="B252" s="18"/>
      <c r="C252" s="9"/>
      <c r="D252" s="9"/>
      <c r="E252" s="18"/>
      <c r="F252" s="9"/>
      <c r="G252" s="9"/>
      <c r="H252" s="18"/>
      <c r="I252" s="9"/>
      <c r="J252" s="9"/>
      <c r="K252" s="18"/>
      <c r="L252" s="9"/>
      <c r="M252" s="9"/>
      <c r="N252" s="18"/>
      <c r="O252" s="9"/>
      <c r="P252" s="9"/>
      <c r="Q252" s="11">
        <f>IF('[1]Kritéria'!C253="","",'[1]Kritéria'!C253)</f>
        <v>240</v>
      </c>
      <c r="R252" s="12" t="str">
        <f>IF(Q252="","",IF(COUNTIF('[1]Os.hod.data-web'!$A$5:$A$3001,'[1]Pořadí'!Q252)&gt;0,VLOOKUP(Q252,'[1]Os.hod.data-web'!$A$5:$E$3001,4,FALSE),"-"))</f>
        <v>-</v>
      </c>
      <c r="S252" s="12" t="str">
        <f>IF(Q252="","",IF(COUNTIF('[1]Os.hod.data-web'!$A$5:$A$3001,'[1]Pořadí'!Q252)&gt;0,VLOOKUP(Q252,'[1]Os.hod.data-web'!$A$5:$E$3001,5,FALSE),"-"))</f>
        <v>-</v>
      </c>
      <c r="T252" s="17"/>
    </row>
    <row r="253" spans="1:20" ht="15.75">
      <c r="A253" s="16"/>
      <c r="B253" s="18"/>
      <c r="C253" s="9"/>
      <c r="D253" s="9"/>
      <c r="E253" s="18"/>
      <c r="F253" s="9"/>
      <c r="G253" s="9"/>
      <c r="H253" s="18"/>
      <c r="I253" s="9"/>
      <c r="J253" s="9"/>
      <c r="K253" s="18"/>
      <c r="L253" s="9"/>
      <c r="M253" s="9"/>
      <c r="N253" s="18"/>
      <c r="O253" s="9"/>
      <c r="P253" s="9"/>
      <c r="Q253" s="11">
        <f>IF('[1]Kritéria'!C254="","",'[1]Kritéria'!C254)</f>
        <v>241</v>
      </c>
      <c r="R253" s="12" t="str">
        <f>IF(Q253="","",IF(COUNTIF('[1]Os.hod.data-web'!$A$5:$A$3001,'[1]Pořadí'!Q253)&gt;0,VLOOKUP(Q253,'[1]Os.hod.data-web'!$A$5:$E$3001,4,FALSE),"-"))</f>
        <v>-</v>
      </c>
      <c r="S253" s="12" t="str">
        <f>IF(Q253="","",IF(COUNTIF('[1]Os.hod.data-web'!$A$5:$A$3001,'[1]Pořadí'!Q253)&gt;0,VLOOKUP(Q253,'[1]Os.hod.data-web'!$A$5:$E$3001,5,FALSE),"-"))</f>
        <v>-</v>
      </c>
      <c r="T253" s="17"/>
    </row>
    <row r="254" spans="1:20" ht="15.75">
      <c r="A254" s="16"/>
      <c r="B254" s="18"/>
      <c r="C254" s="9"/>
      <c r="D254" s="9"/>
      <c r="E254" s="18"/>
      <c r="F254" s="9"/>
      <c r="G254" s="9"/>
      <c r="H254" s="18"/>
      <c r="I254" s="9"/>
      <c r="J254" s="9"/>
      <c r="K254" s="18"/>
      <c r="L254" s="9"/>
      <c r="M254" s="9"/>
      <c r="N254" s="18"/>
      <c r="O254" s="9"/>
      <c r="P254" s="9"/>
      <c r="Q254" s="11">
        <f>IF('[1]Kritéria'!C255="","",'[1]Kritéria'!C255)</f>
        <v>242</v>
      </c>
      <c r="R254" s="12" t="str">
        <f>IF(Q254="","",IF(COUNTIF('[1]Os.hod.data-web'!$A$5:$A$3001,'[1]Pořadí'!Q254)&gt;0,VLOOKUP(Q254,'[1]Os.hod.data-web'!$A$5:$E$3001,4,FALSE),"-"))</f>
        <v>-</v>
      </c>
      <c r="S254" s="12" t="str">
        <f>IF(Q254="","",IF(COUNTIF('[1]Os.hod.data-web'!$A$5:$A$3001,'[1]Pořadí'!Q254)&gt;0,VLOOKUP(Q254,'[1]Os.hod.data-web'!$A$5:$E$3001,5,FALSE),"-"))</f>
        <v>-</v>
      </c>
      <c r="T254" s="17"/>
    </row>
    <row r="255" spans="1:20" ht="15.75">
      <c r="A255" s="16"/>
      <c r="B255" s="18"/>
      <c r="C255" s="9"/>
      <c r="D255" s="9"/>
      <c r="E255" s="18"/>
      <c r="F255" s="9"/>
      <c r="G255" s="9"/>
      <c r="H255" s="18"/>
      <c r="I255" s="9"/>
      <c r="J255" s="9"/>
      <c r="K255" s="18"/>
      <c r="L255" s="9"/>
      <c r="M255" s="9"/>
      <c r="N255" s="18"/>
      <c r="O255" s="9"/>
      <c r="P255" s="9"/>
      <c r="Q255" s="11">
        <f>IF('[1]Kritéria'!C256="","",'[1]Kritéria'!C256)</f>
        <v>243</v>
      </c>
      <c r="R255" s="12" t="str">
        <f>IF(Q255="","",IF(COUNTIF('[1]Os.hod.data-web'!$A$5:$A$3001,'[1]Pořadí'!Q255)&gt;0,VLOOKUP(Q255,'[1]Os.hod.data-web'!$A$5:$E$3001,4,FALSE),"-"))</f>
        <v>-</v>
      </c>
      <c r="S255" s="12" t="str">
        <f>IF(Q255="","",IF(COUNTIF('[1]Os.hod.data-web'!$A$5:$A$3001,'[1]Pořadí'!Q255)&gt;0,VLOOKUP(Q255,'[1]Os.hod.data-web'!$A$5:$E$3001,5,FALSE),"-"))</f>
        <v>-</v>
      </c>
      <c r="T255" s="17"/>
    </row>
    <row r="256" spans="1:20" ht="15.75">
      <c r="A256" s="16"/>
      <c r="B256" s="18"/>
      <c r="C256" s="9"/>
      <c r="D256" s="9"/>
      <c r="E256" s="18"/>
      <c r="F256" s="9"/>
      <c r="G256" s="9"/>
      <c r="H256" s="18"/>
      <c r="I256" s="9"/>
      <c r="J256" s="9"/>
      <c r="K256" s="18"/>
      <c r="L256" s="9"/>
      <c r="M256" s="9"/>
      <c r="N256" s="18"/>
      <c r="O256" s="9"/>
      <c r="P256" s="9"/>
      <c r="Q256" s="11">
        <f>IF('[1]Kritéria'!C257="","",'[1]Kritéria'!C257)</f>
        <v>244</v>
      </c>
      <c r="R256" s="12" t="str">
        <f>IF(Q256="","",IF(COUNTIF('[1]Os.hod.data-web'!$A$5:$A$3001,'[1]Pořadí'!Q256)&gt;0,VLOOKUP(Q256,'[1]Os.hod.data-web'!$A$5:$E$3001,4,FALSE),"-"))</f>
        <v>?</v>
      </c>
      <c r="S256" s="12" t="str">
        <f>IF(Q256="","",IF(COUNTIF('[1]Os.hod.data-web'!$A$5:$A$3001,'[1]Pořadí'!Q256)&gt;0,VLOOKUP(Q256,'[1]Os.hod.data-web'!$A$5:$E$3001,5,FALSE),"-"))</f>
        <v>?</v>
      </c>
      <c r="T256" s="17"/>
    </row>
    <row r="257" spans="1:20" ht="15.75">
      <c r="A257" s="16"/>
      <c r="B257" s="18"/>
      <c r="C257" s="9"/>
      <c r="D257" s="9"/>
      <c r="E257" s="18"/>
      <c r="F257" s="9"/>
      <c r="G257" s="9"/>
      <c r="H257" s="18"/>
      <c r="I257" s="9"/>
      <c r="J257" s="9"/>
      <c r="K257" s="18"/>
      <c r="L257" s="9"/>
      <c r="M257" s="9"/>
      <c r="N257" s="18"/>
      <c r="O257" s="9"/>
      <c r="P257" s="9"/>
      <c r="Q257" s="11">
        <f>IF('[1]Kritéria'!C258="","",'[1]Kritéria'!C258)</f>
        <v>245</v>
      </c>
      <c r="R257" s="12" t="str">
        <f>IF(Q257="","",IF(COUNTIF('[1]Os.hod.data-web'!$A$5:$A$3001,'[1]Pořadí'!Q257)&gt;0,VLOOKUP(Q257,'[1]Os.hod.data-web'!$A$5:$E$3001,4,FALSE),"-"))</f>
        <v>-</v>
      </c>
      <c r="S257" s="12" t="str">
        <f>IF(Q257="","",IF(COUNTIF('[1]Os.hod.data-web'!$A$5:$A$3001,'[1]Pořadí'!Q257)&gt;0,VLOOKUP(Q257,'[1]Os.hod.data-web'!$A$5:$E$3001,5,FALSE),"-"))</f>
        <v>-</v>
      </c>
      <c r="T257" s="17"/>
    </row>
    <row r="258" spans="1:20" ht="15.75">
      <c r="A258" s="16"/>
      <c r="B258" s="18"/>
      <c r="C258" s="9"/>
      <c r="D258" s="9"/>
      <c r="E258" s="18"/>
      <c r="F258" s="9"/>
      <c r="G258" s="9"/>
      <c r="H258" s="18"/>
      <c r="I258" s="9"/>
      <c r="J258" s="9"/>
      <c r="K258" s="18"/>
      <c r="L258" s="9"/>
      <c r="M258" s="9"/>
      <c r="N258" s="18"/>
      <c r="O258" s="9"/>
      <c r="P258" s="9"/>
      <c r="Q258" s="11">
        <f>IF('[1]Kritéria'!C259="","",'[1]Kritéria'!C259)</f>
        <v>246</v>
      </c>
      <c r="R258" s="12" t="str">
        <f>IF(Q258="","",IF(COUNTIF('[1]Os.hod.data-web'!$A$5:$A$3001,'[1]Pořadí'!Q258)&gt;0,VLOOKUP(Q258,'[1]Os.hod.data-web'!$A$5:$E$3001,4,FALSE),"-"))</f>
        <v>-</v>
      </c>
      <c r="S258" s="12" t="str">
        <f>IF(Q258="","",IF(COUNTIF('[1]Os.hod.data-web'!$A$5:$A$3001,'[1]Pořadí'!Q258)&gt;0,VLOOKUP(Q258,'[1]Os.hod.data-web'!$A$5:$E$3001,5,FALSE),"-"))</f>
        <v>-</v>
      </c>
      <c r="T258" s="17"/>
    </row>
    <row r="259" spans="1:20" ht="15.75">
      <c r="A259" s="16"/>
      <c r="B259" s="18"/>
      <c r="C259" s="9"/>
      <c r="D259" s="9"/>
      <c r="E259" s="18"/>
      <c r="F259" s="9"/>
      <c r="G259" s="9"/>
      <c r="H259" s="18"/>
      <c r="I259" s="9"/>
      <c r="J259" s="9"/>
      <c r="K259" s="18"/>
      <c r="L259" s="9"/>
      <c r="M259" s="9"/>
      <c r="N259" s="18"/>
      <c r="O259" s="9"/>
      <c r="P259" s="9"/>
      <c r="Q259" s="11">
        <f>IF('[1]Kritéria'!C260="","",'[1]Kritéria'!C260)</f>
        <v>247</v>
      </c>
      <c r="R259" s="12" t="str">
        <f>IF(Q259="","",IF(COUNTIF('[1]Os.hod.data-web'!$A$5:$A$3001,'[1]Pořadí'!Q259)&gt;0,VLOOKUP(Q259,'[1]Os.hod.data-web'!$A$5:$E$3001,4,FALSE),"-"))</f>
        <v>-</v>
      </c>
      <c r="S259" s="12" t="str">
        <f>IF(Q259="","",IF(COUNTIF('[1]Os.hod.data-web'!$A$5:$A$3001,'[1]Pořadí'!Q259)&gt;0,VLOOKUP(Q259,'[1]Os.hod.data-web'!$A$5:$E$3001,5,FALSE),"-"))</f>
        <v>-</v>
      </c>
      <c r="T259" s="17"/>
    </row>
    <row r="260" spans="1:20" ht="15.75">
      <c r="A260" s="16"/>
      <c r="B260" s="18"/>
      <c r="C260" s="9"/>
      <c r="D260" s="9"/>
      <c r="E260" s="18"/>
      <c r="F260" s="9"/>
      <c r="G260" s="9"/>
      <c r="H260" s="18"/>
      <c r="I260" s="9"/>
      <c r="J260" s="9"/>
      <c r="K260" s="18"/>
      <c r="L260" s="9"/>
      <c r="M260" s="9"/>
      <c r="N260" s="18"/>
      <c r="O260" s="9"/>
      <c r="P260" s="9"/>
      <c r="Q260" s="11">
        <f>IF('[1]Kritéria'!C261="","",'[1]Kritéria'!C261)</f>
        <v>248</v>
      </c>
      <c r="R260" s="12" t="str">
        <f>IF(Q260="","",IF(COUNTIF('[1]Os.hod.data-web'!$A$5:$A$3001,'[1]Pořadí'!Q260)&gt;0,VLOOKUP(Q260,'[1]Os.hod.data-web'!$A$5:$E$3001,4,FALSE),"-"))</f>
        <v>-</v>
      </c>
      <c r="S260" s="12" t="str">
        <f>IF(Q260="","",IF(COUNTIF('[1]Os.hod.data-web'!$A$5:$A$3001,'[1]Pořadí'!Q260)&gt;0,VLOOKUP(Q260,'[1]Os.hod.data-web'!$A$5:$E$3001,5,FALSE),"-"))</f>
        <v>-</v>
      </c>
      <c r="T260" s="17"/>
    </row>
    <row r="261" spans="1:20" ht="15.75">
      <c r="A261" s="16"/>
      <c r="B261" s="18"/>
      <c r="C261" s="9"/>
      <c r="D261" s="9"/>
      <c r="E261" s="18"/>
      <c r="F261" s="9"/>
      <c r="G261" s="9"/>
      <c r="H261" s="18"/>
      <c r="I261" s="9"/>
      <c r="J261" s="9"/>
      <c r="K261" s="18"/>
      <c r="L261" s="9"/>
      <c r="M261" s="9"/>
      <c r="N261" s="18"/>
      <c r="O261" s="9"/>
      <c r="P261" s="9"/>
      <c r="Q261" s="11">
        <f>IF('[1]Kritéria'!C262="","",'[1]Kritéria'!C262)</f>
        <v>249</v>
      </c>
      <c r="R261" s="12" t="str">
        <f>IF(Q261="","",IF(COUNTIF('[1]Os.hod.data-web'!$A$5:$A$3001,'[1]Pořadí'!Q261)&gt;0,VLOOKUP(Q261,'[1]Os.hod.data-web'!$A$5:$E$3001,4,FALSE),"-"))</f>
        <v>-</v>
      </c>
      <c r="S261" s="12" t="str">
        <f>IF(Q261="","",IF(COUNTIF('[1]Os.hod.data-web'!$A$5:$A$3001,'[1]Pořadí'!Q261)&gt;0,VLOOKUP(Q261,'[1]Os.hod.data-web'!$A$5:$E$3001,5,FALSE),"-"))</f>
        <v>-</v>
      </c>
      <c r="T261" s="17"/>
    </row>
    <row r="262" spans="1:20" ht="15.75">
      <c r="A262" s="16"/>
      <c r="B262" s="18"/>
      <c r="C262" s="9"/>
      <c r="D262" s="9"/>
      <c r="E262" s="18"/>
      <c r="F262" s="9"/>
      <c r="G262" s="9"/>
      <c r="H262" s="18"/>
      <c r="I262" s="9"/>
      <c r="J262" s="9"/>
      <c r="K262" s="18"/>
      <c r="L262" s="9"/>
      <c r="M262" s="9"/>
      <c r="N262" s="18"/>
      <c r="O262" s="9"/>
      <c r="P262" s="9"/>
      <c r="Q262" s="11">
        <f>IF('[1]Kritéria'!C263="","",'[1]Kritéria'!C263)</f>
        <v>250</v>
      </c>
      <c r="R262" s="12" t="str">
        <f>IF(Q262="","",IF(COUNTIF('[1]Os.hod.data-web'!$A$5:$A$3001,'[1]Pořadí'!Q262)&gt;0,VLOOKUP(Q262,'[1]Os.hod.data-web'!$A$5:$E$3001,4,FALSE),"-"))</f>
        <v>-</v>
      </c>
      <c r="S262" s="12" t="str">
        <f>IF(Q262="","",IF(COUNTIF('[1]Os.hod.data-web'!$A$5:$A$3001,'[1]Pořadí'!Q262)&gt;0,VLOOKUP(Q262,'[1]Os.hod.data-web'!$A$5:$E$3001,5,FALSE),"-"))</f>
        <v>-</v>
      </c>
      <c r="T262" s="17"/>
    </row>
    <row r="263" spans="1:20" ht="15.75">
      <c r="A263" s="16"/>
      <c r="B263" s="18"/>
      <c r="C263" s="9"/>
      <c r="D263" s="9"/>
      <c r="E263" s="18"/>
      <c r="F263" s="9"/>
      <c r="G263" s="9"/>
      <c r="H263" s="18"/>
      <c r="I263" s="9"/>
      <c r="J263" s="9"/>
      <c r="K263" s="18"/>
      <c r="L263" s="9"/>
      <c r="M263" s="9"/>
      <c r="N263" s="18"/>
      <c r="O263" s="9"/>
      <c r="P263" s="9"/>
      <c r="Q263" s="11">
        <f>IF('[1]Kritéria'!C264="","",'[1]Kritéria'!C264)</f>
        <v>251</v>
      </c>
      <c r="R263" s="12" t="str">
        <f>IF(Q263="","",IF(COUNTIF('[1]Os.hod.data-web'!$A$5:$A$3001,'[1]Pořadí'!Q263)&gt;0,VLOOKUP(Q263,'[1]Os.hod.data-web'!$A$5:$E$3001,4,FALSE),"-"))</f>
        <v>-</v>
      </c>
      <c r="S263" s="12" t="str">
        <f>IF(Q263="","",IF(COUNTIF('[1]Os.hod.data-web'!$A$5:$A$3001,'[1]Pořadí'!Q263)&gt;0,VLOOKUP(Q263,'[1]Os.hod.data-web'!$A$5:$E$3001,5,FALSE),"-"))</f>
        <v>-</v>
      </c>
      <c r="T263" s="17"/>
    </row>
    <row r="264" spans="1:20" ht="15.75">
      <c r="A264" s="16"/>
      <c r="B264" s="18"/>
      <c r="C264" s="9"/>
      <c r="D264" s="9"/>
      <c r="E264" s="18"/>
      <c r="F264" s="9"/>
      <c r="G264" s="9"/>
      <c r="H264" s="18"/>
      <c r="I264" s="9"/>
      <c r="J264" s="9"/>
      <c r="K264" s="18"/>
      <c r="L264" s="9"/>
      <c r="M264" s="9"/>
      <c r="N264" s="18"/>
      <c r="O264" s="9"/>
      <c r="P264" s="9"/>
      <c r="Q264" s="11">
        <f>IF('[1]Kritéria'!C265="","",'[1]Kritéria'!C265)</f>
        <v>252</v>
      </c>
      <c r="R264" s="12" t="str">
        <f>IF(Q264="","",IF(COUNTIF('[1]Os.hod.data-web'!$A$5:$A$3001,'[1]Pořadí'!Q264)&gt;0,VLOOKUP(Q264,'[1]Os.hod.data-web'!$A$5:$E$3001,4,FALSE),"-"))</f>
        <v>-</v>
      </c>
      <c r="S264" s="12" t="str">
        <f>IF(Q264="","",IF(COUNTIF('[1]Os.hod.data-web'!$A$5:$A$3001,'[1]Pořadí'!Q264)&gt;0,VLOOKUP(Q264,'[1]Os.hod.data-web'!$A$5:$E$3001,5,FALSE),"-"))</f>
        <v>-</v>
      </c>
      <c r="T264" s="17"/>
    </row>
    <row r="265" spans="1:20" ht="15.75">
      <c r="A265" s="16"/>
      <c r="B265" s="18"/>
      <c r="C265" s="9"/>
      <c r="D265" s="9"/>
      <c r="E265" s="18"/>
      <c r="F265" s="9"/>
      <c r="G265" s="9"/>
      <c r="H265" s="18"/>
      <c r="I265" s="9"/>
      <c r="J265" s="9"/>
      <c r="K265" s="18"/>
      <c r="L265" s="9"/>
      <c r="M265" s="9"/>
      <c r="N265" s="18"/>
      <c r="O265" s="9"/>
      <c r="P265" s="9"/>
      <c r="Q265" s="11">
        <f>IF('[1]Kritéria'!C266="","",'[1]Kritéria'!C266)</f>
        <v>253</v>
      </c>
      <c r="R265" s="12" t="str">
        <f>IF(Q265="","",IF(COUNTIF('[1]Os.hod.data-web'!$A$5:$A$3001,'[1]Pořadí'!Q265)&gt;0,VLOOKUP(Q265,'[1]Os.hod.data-web'!$A$5:$E$3001,4,FALSE),"-"))</f>
        <v>-</v>
      </c>
      <c r="S265" s="12" t="str">
        <f>IF(Q265="","",IF(COUNTIF('[1]Os.hod.data-web'!$A$5:$A$3001,'[1]Pořadí'!Q265)&gt;0,VLOOKUP(Q265,'[1]Os.hod.data-web'!$A$5:$E$3001,5,FALSE),"-"))</f>
        <v>-</v>
      </c>
      <c r="T265" s="17"/>
    </row>
    <row r="266" spans="17:19" ht="15.75">
      <c r="Q266" s="11">
        <f>IF('[1]Kritéria'!C267="","",'[1]Kritéria'!C267)</f>
        <v>254</v>
      </c>
      <c r="R266" s="12">
        <f>IF(Q266="","",IF(COUNTIF('[1]Os.hod.data-web'!$A$5:$A$3001,'[1]Pořadí'!Q266)&gt;0,VLOOKUP(Q266,'[1]Os.hod.data-web'!$A$5:$E$3001,4,FALSE),"-"))</f>
        <v>4</v>
      </c>
      <c r="S266" s="12">
        <f>IF(Q266="","",IF(COUNTIF('[1]Os.hod.data-web'!$A$5:$A$3001,'[1]Pořadí'!Q266)&gt;0,VLOOKUP(Q266,'[1]Os.hod.data-web'!$A$5:$E$3001,5,FALSE),"-"))</f>
        <v>41.16</v>
      </c>
    </row>
    <row r="267" spans="17:19" ht="15.75">
      <c r="Q267" s="11">
        <f>IF('[1]Kritéria'!C268="","",'[1]Kritéria'!C268)</f>
        <v>255</v>
      </c>
      <c r="R267" s="12" t="str">
        <f>IF(Q267="","",IF(COUNTIF('[1]Os.hod.data-web'!$A$5:$A$3001,'[1]Pořadí'!Q267)&gt;0,VLOOKUP(Q267,'[1]Os.hod.data-web'!$A$5:$E$3001,4,FALSE),"-"))</f>
        <v>-</v>
      </c>
      <c r="S267" s="12" t="str">
        <f>IF(Q267="","",IF(COUNTIF('[1]Os.hod.data-web'!$A$5:$A$3001,'[1]Pořadí'!Q267)&gt;0,VLOOKUP(Q267,'[1]Os.hod.data-web'!$A$5:$E$3001,5,FALSE),"-"))</f>
        <v>-</v>
      </c>
    </row>
    <row r="268" spans="17:19" ht="15.75">
      <c r="Q268" s="11">
        <f>IF('[1]Kritéria'!C269="","",'[1]Kritéria'!C269)</f>
        <v>256</v>
      </c>
      <c r="R268" s="12" t="str">
        <f>IF(Q268="","",IF(COUNTIF('[1]Os.hod.data-web'!$A$5:$A$3001,'[1]Pořadí'!Q268)&gt;0,VLOOKUP(Q268,'[1]Os.hod.data-web'!$A$5:$E$3001,4,FALSE),"-"))</f>
        <v>-</v>
      </c>
      <c r="S268" s="12" t="str">
        <f>IF(Q268="","",IF(COUNTIF('[1]Os.hod.data-web'!$A$5:$A$3001,'[1]Pořadí'!Q268)&gt;0,VLOOKUP(Q268,'[1]Os.hod.data-web'!$A$5:$E$3001,5,FALSE),"-"))</f>
        <v>-</v>
      </c>
    </row>
    <row r="269" spans="17:19" ht="15.75">
      <c r="Q269" s="11">
        <f>IF('[1]Kritéria'!C270="","",'[1]Kritéria'!C270)</f>
        <v>257</v>
      </c>
      <c r="R269" s="12">
        <f>IF(Q269="","",IF(COUNTIF('[1]Os.hod.data-web'!$A$5:$A$3001,'[1]Pořadí'!Q269)&gt;0,VLOOKUP(Q269,'[1]Os.hod.data-web'!$A$5:$E$3001,4,FALSE),"-"))</f>
        <v>3</v>
      </c>
      <c r="S269" s="12">
        <f>IF(Q269="","",IF(COUNTIF('[1]Os.hod.data-web'!$A$5:$A$3001,'[1]Pořadí'!Q269)&gt;0,VLOOKUP(Q269,'[1]Os.hod.data-web'!$A$5:$E$3001,5,FALSE),"-"))</f>
        <v>90</v>
      </c>
    </row>
    <row r="270" spans="17:19" ht="15.75">
      <c r="Q270" s="11">
        <f>IF('[1]Kritéria'!C271="","",'[1]Kritéria'!C271)</f>
        <v>258</v>
      </c>
      <c r="R270" s="12" t="str">
        <f>IF(Q270="","",IF(COUNTIF('[1]Os.hod.data-web'!$A$5:$A$3001,'[1]Pořadí'!Q270)&gt;0,VLOOKUP(Q270,'[1]Os.hod.data-web'!$A$5:$E$3001,4,FALSE),"-"))</f>
        <v>-</v>
      </c>
      <c r="S270" s="12" t="str">
        <f>IF(Q270="","",IF(COUNTIF('[1]Os.hod.data-web'!$A$5:$A$3001,'[1]Pořadí'!Q270)&gt;0,VLOOKUP(Q270,'[1]Os.hod.data-web'!$A$5:$E$3001,5,FALSE),"-"))</f>
        <v>-</v>
      </c>
    </row>
    <row r="271" spans="17:19" ht="15.75">
      <c r="Q271" s="11">
        <f>IF('[1]Kritéria'!C272="","",'[1]Kritéria'!C272)</f>
        <v>259</v>
      </c>
      <c r="R271" s="12" t="str">
        <f>IF(Q271="","",IF(COUNTIF('[1]Os.hod.data-web'!$A$5:$A$3001,'[1]Pořadí'!Q271)&gt;0,VLOOKUP(Q271,'[1]Os.hod.data-web'!$A$5:$E$3001,4,FALSE),"-"))</f>
        <v>-</v>
      </c>
      <c r="S271" s="12" t="str">
        <f>IF(Q271="","",IF(COUNTIF('[1]Os.hod.data-web'!$A$5:$A$3001,'[1]Pořadí'!Q271)&gt;0,VLOOKUP(Q271,'[1]Os.hod.data-web'!$A$5:$E$3001,5,FALSE),"-"))</f>
        <v>-</v>
      </c>
    </row>
    <row r="272" spans="17:19" ht="15.75">
      <c r="Q272" s="11">
        <f>IF('[1]Kritéria'!C273="","",'[1]Kritéria'!C273)</f>
        <v>260</v>
      </c>
      <c r="R272" s="12" t="str">
        <f>IF(Q272="","",IF(COUNTIF('[1]Os.hod.data-web'!$A$5:$A$3001,'[1]Pořadí'!Q272)&gt;0,VLOOKUP(Q272,'[1]Os.hod.data-web'!$A$5:$E$3001,4,FALSE),"-"))</f>
        <v>-</v>
      </c>
      <c r="S272" s="12" t="str">
        <f>IF(Q272="","",IF(COUNTIF('[1]Os.hod.data-web'!$A$5:$A$3001,'[1]Pořadí'!Q272)&gt;0,VLOOKUP(Q272,'[1]Os.hod.data-web'!$A$5:$E$3001,5,FALSE),"-"))</f>
        <v>-</v>
      </c>
    </row>
    <row r="273" spans="17:19" ht="15.75">
      <c r="Q273" s="11">
        <f>IF('[1]Kritéria'!C274="","",'[1]Kritéria'!C274)</f>
        <v>261</v>
      </c>
      <c r="R273" s="12" t="str">
        <f>IF(Q273="","",IF(COUNTIF('[1]Os.hod.data-web'!$A$5:$A$3001,'[1]Pořadí'!Q273)&gt;0,VLOOKUP(Q273,'[1]Os.hod.data-web'!$A$5:$E$3001,4,FALSE),"-"))</f>
        <v>-</v>
      </c>
      <c r="S273" s="12" t="str">
        <f>IF(Q273="","",IF(COUNTIF('[1]Os.hod.data-web'!$A$5:$A$3001,'[1]Pořadí'!Q273)&gt;0,VLOOKUP(Q273,'[1]Os.hod.data-web'!$A$5:$E$3001,5,FALSE),"-"))</f>
        <v>-</v>
      </c>
    </row>
    <row r="274" spans="17:19" ht="15.75">
      <c r="Q274" s="11">
        <f>IF('[1]Kritéria'!C275="","",'[1]Kritéria'!C275)</f>
        <v>262</v>
      </c>
      <c r="R274" s="12" t="str">
        <f>IF(Q274="","",IF(COUNTIF('[1]Os.hod.data-web'!$A$5:$A$3001,'[1]Pořadí'!Q274)&gt;0,VLOOKUP(Q274,'[1]Os.hod.data-web'!$A$5:$E$3001,4,FALSE),"-"))</f>
        <v>-</v>
      </c>
      <c r="S274" s="12" t="str">
        <f>IF(Q274="","",IF(COUNTIF('[1]Os.hod.data-web'!$A$5:$A$3001,'[1]Pořadí'!Q274)&gt;0,VLOOKUP(Q274,'[1]Os.hod.data-web'!$A$5:$E$3001,5,FALSE),"-"))</f>
        <v>-</v>
      </c>
    </row>
    <row r="275" spans="17:19" ht="15.75">
      <c r="Q275" s="11">
        <f>IF('[1]Kritéria'!C276="","",'[1]Kritéria'!C276)</f>
        <v>263</v>
      </c>
      <c r="R275" s="12" t="str">
        <f>IF(Q275="","",IF(COUNTIF('[1]Os.hod.data-web'!$A$5:$A$3001,'[1]Pořadí'!Q275)&gt;0,VLOOKUP(Q275,'[1]Os.hod.data-web'!$A$5:$E$3001,4,FALSE),"-"))</f>
        <v>-</v>
      </c>
      <c r="S275" s="12" t="str">
        <f>IF(Q275="","",IF(COUNTIF('[1]Os.hod.data-web'!$A$5:$A$3001,'[1]Pořadí'!Q275)&gt;0,VLOOKUP(Q275,'[1]Os.hod.data-web'!$A$5:$E$3001,5,FALSE),"-"))</f>
        <v>-</v>
      </c>
    </row>
    <row r="276" spans="17:19" ht="15.75">
      <c r="Q276" s="11">
        <f>IF('[1]Kritéria'!C277="","",'[1]Kritéria'!C277)</f>
        <v>264</v>
      </c>
      <c r="R276" s="12" t="str">
        <f>IF(Q276="","",IF(COUNTIF('[1]Os.hod.data-web'!$A$5:$A$3001,'[1]Pořadí'!Q276)&gt;0,VLOOKUP(Q276,'[1]Os.hod.data-web'!$A$5:$E$3001,4,FALSE),"-"))</f>
        <v>-</v>
      </c>
      <c r="S276" s="12" t="str">
        <f>IF(Q276="","",IF(COUNTIF('[1]Os.hod.data-web'!$A$5:$A$3001,'[1]Pořadí'!Q276)&gt;0,VLOOKUP(Q276,'[1]Os.hod.data-web'!$A$5:$E$3001,5,FALSE),"-"))</f>
        <v>-</v>
      </c>
    </row>
    <row r="277" spans="17:19" ht="15.75">
      <c r="Q277" s="11">
        <f>IF('[1]Kritéria'!C278="","",'[1]Kritéria'!C278)</f>
        <v>265</v>
      </c>
      <c r="R277" s="12" t="str">
        <f>IF(Q277="","",IF(COUNTIF('[1]Os.hod.data-web'!$A$5:$A$3001,'[1]Pořadí'!Q277)&gt;0,VLOOKUP(Q277,'[1]Os.hod.data-web'!$A$5:$E$3001,4,FALSE),"-"))</f>
        <v>-</v>
      </c>
      <c r="S277" s="12" t="str">
        <f>IF(Q277="","",IF(COUNTIF('[1]Os.hod.data-web'!$A$5:$A$3001,'[1]Pořadí'!Q277)&gt;0,VLOOKUP(Q277,'[1]Os.hod.data-web'!$A$5:$E$3001,5,FALSE),"-"))</f>
        <v>-</v>
      </c>
    </row>
    <row r="278" spans="17:19" ht="15.75">
      <c r="Q278" s="11">
        <f>IF('[1]Kritéria'!C279="","",'[1]Kritéria'!C279)</f>
        <v>266</v>
      </c>
      <c r="R278" s="12">
        <f>IF(Q278="","",IF(COUNTIF('[1]Os.hod.data-web'!$A$5:$A$3001,'[1]Pořadí'!Q278)&gt;0,VLOOKUP(Q278,'[1]Os.hod.data-web'!$A$5:$E$3001,4,FALSE),"-"))</f>
        <v>3</v>
      </c>
      <c r="S278" s="12">
        <f>IF(Q278="","",IF(COUNTIF('[1]Os.hod.data-web'!$A$5:$A$3001,'[1]Pořadí'!Q278)&gt;0,VLOOKUP(Q278,'[1]Os.hod.data-web'!$A$5:$E$3001,5,FALSE),"-"))</f>
        <v>88.5</v>
      </c>
    </row>
    <row r="279" spans="17:19" ht="15.75">
      <c r="Q279" s="11">
        <f>IF('[1]Kritéria'!C280="","",'[1]Kritéria'!C280)</f>
        <v>267</v>
      </c>
      <c r="R279" s="12" t="str">
        <f>IF(Q279="","",IF(COUNTIF('[1]Os.hod.data-web'!$A$5:$A$3001,'[1]Pořadí'!Q279)&gt;0,VLOOKUP(Q279,'[1]Os.hod.data-web'!$A$5:$E$3001,4,FALSE),"-"))</f>
        <v>-</v>
      </c>
      <c r="S279" s="12" t="str">
        <f>IF(Q279="","",IF(COUNTIF('[1]Os.hod.data-web'!$A$5:$A$3001,'[1]Pořadí'!Q279)&gt;0,VLOOKUP(Q279,'[1]Os.hod.data-web'!$A$5:$E$3001,5,FALSE),"-"))</f>
        <v>-</v>
      </c>
    </row>
    <row r="280" spans="17:19" ht="15.75">
      <c r="Q280" s="11">
        <f>IF('[1]Kritéria'!C281="","",'[1]Kritéria'!C281)</f>
        <v>268</v>
      </c>
      <c r="R280" s="12" t="str">
        <f>IF(Q280="","",IF(COUNTIF('[1]Os.hod.data-web'!$A$5:$A$3001,'[1]Pořadí'!Q280)&gt;0,VLOOKUP(Q280,'[1]Os.hod.data-web'!$A$5:$E$3001,4,FALSE),"-"))</f>
        <v>-</v>
      </c>
      <c r="S280" s="12" t="str">
        <f>IF(Q280="","",IF(COUNTIF('[1]Os.hod.data-web'!$A$5:$A$3001,'[1]Pořadí'!Q280)&gt;0,VLOOKUP(Q280,'[1]Os.hod.data-web'!$A$5:$E$3001,5,FALSE),"-"))</f>
        <v>-</v>
      </c>
    </row>
    <row r="281" spans="17:19" ht="15.75">
      <c r="Q281" s="11">
        <f>IF('[1]Kritéria'!C282="","",'[1]Kritéria'!C282)</f>
        <v>269</v>
      </c>
      <c r="R281" s="12" t="str">
        <f>IF(Q281="","",IF(COUNTIF('[1]Os.hod.data-web'!$A$5:$A$3001,'[1]Pořadí'!Q281)&gt;0,VLOOKUP(Q281,'[1]Os.hod.data-web'!$A$5:$E$3001,4,FALSE),"-"))</f>
        <v>-</v>
      </c>
      <c r="S281" s="12" t="str">
        <f>IF(Q281="","",IF(COUNTIF('[1]Os.hod.data-web'!$A$5:$A$3001,'[1]Pořadí'!Q281)&gt;0,VLOOKUP(Q281,'[1]Os.hod.data-web'!$A$5:$E$3001,5,FALSE),"-"))</f>
        <v>-</v>
      </c>
    </row>
    <row r="282" spans="17:19" ht="15.75">
      <c r="Q282" s="11">
        <f>IF('[1]Kritéria'!C283="","",'[1]Kritéria'!C283)</f>
        <v>270</v>
      </c>
      <c r="R282" s="12" t="str">
        <f>IF(Q282="","",IF(COUNTIF('[1]Os.hod.data-web'!$A$5:$A$3001,'[1]Pořadí'!Q282)&gt;0,VLOOKUP(Q282,'[1]Os.hod.data-web'!$A$5:$E$3001,4,FALSE),"-"))</f>
        <v>-</v>
      </c>
      <c r="S282" s="12" t="str">
        <f>IF(Q282="","",IF(COUNTIF('[1]Os.hod.data-web'!$A$5:$A$3001,'[1]Pořadí'!Q282)&gt;0,VLOOKUP(Q282,'[1]Os.hod.data-web'!$A$5:$E$3001,5,FALSE),"-"))</f>
        <v>-</v>
      </c>
    </row>
    <row r="283" spans="17:19" ht="15.75">
      <c r="Q283" s="11">
        <f>IF('[1]Kritéria'!C284="","",'[1]Kritéria'!C284)</f>
        <v>271</v>
      </c>
      <c r="R283" s="12" t="str">
        <f>IF(Q283="","",IF(COUNTIF('[1]Os.hod.data-web'!$A$5:$A$3001,'[1]Pořadí'!Q283)&gt;0,VLOOKUP(Q283,'[1]Os.hod.data-web'!$A$5:$E$3001,4,FALSE),"-"))</f>
        <v>-</v>
      </c>
      <c r="S283" s="12" t="str">
        <f>IF(Q283="","",IF(COUNTIF('[1]Os.hod.data-web'!$A$5:$A$3001,'[1]Pořadí'!Q283)&gt;0,VLOOKUP(Q283,'[1]Os.hod.data-web'!$A$5:$E$3001,5,FALSE),"-"))</f>
        <v>-</v>
      </c>
    </row>
    <row r="284" spans="17:19" ht="15.75">
      <c r="Q284" s="11">
        <f>IF('[1]Kritéria'!C285="","",'[1]Kritéria'!C285)</f>
        <v>272</v>
      </c>
      <c r="R284" s="12" t="str">
        <f>IF(Q284="","",IF(COUNTIF('[1]Os.hod.data-web'!$A$5:$A$3001,'[1]Pořadí'!Q284)&gt;0,VLOOKUP(Q284,'[1]Os.hod.data-web'!$A$5:$E$3001,4,FALSE),"-"))</f>
        <v>-</v>
      </c>
      <c r="S284" s="12" t="str">
        <f>IF(Q284="","",IF(COUNTIF('[1]Os.hod.data-web'!$A$5:$A$3001,'[1]Pořadí'!Q284)&gt;0,VLOOKUP(Q284,'[1]Os.hod.data-web'!$A$5:$E$3001,5,FALSE),"-"))</f>
        <v>-</v>
      </c>
    </row>
    <row r="285" spans="17:19" ht="15.75">
      <c r="Q285" s="11">
        <f>IF('[1]Kritéria'!C286="","",'[1]Kritéria'!C286)</f>
        <v>273</v>
      </c>
      <c r="R285" s="12" t="str">
        <f>IF(Q285="","",IF(COUNTIF('[1]Os.hod.data-web'!$A$5:$A$3001,'[1]Pořadí'!Q285)&gt;0,VLOOKUP(Q285,'[1]Os.hod.data-web'!$A$5:$E$3001,4,FALSE),"-"))</f>
        <v>-</v>
      </c>
      <c r="S285" s="12" t="str">
        <f>IF(Q285="","",IF(COUNTIF('[1]Os.hod.data-web'!$A$5:$A$3001,'[1]Pořadí'!Q285)&gt;0,VLOOKUP(Q285,'[1]Os.hod.data-web'!$A$5:$E$3001,5,FALSE),"-"))</f>
        <v>-</v>
      </c>
    </row>
    <row r="286" spans="17:19" ht="15.75">
      <c r="Q286" s="11">
        <f>IF('[1]Kritéria'!C287="","",'[1]Kritéria'!C287)</f>
        <v>274</v>
      </c>
      <c r="R286" s="12" t="str">
        <f>IF(Q286="","",IF(COUNTIF('[1]Os.hod.data-web'!$A$5:$A$3001,'[1]Pořadí'!Q286)&gt;0,VLOOKUP(Q286,'[1]Os.hod.data-web'!$A$5:$E$3001,4,FALSE),"-"))</f>
        <v>-</v>
      </c>
      <c r="S286" s="12" t="str">
        <f>IF(Q286="","",IF(COUNTIF('[1]Os.hod.data-web'!$A$5:$A$3001,'[1]Pořadí'!Q286)&gt;0,VLOOKUP(Q286,'[1]Os.hod.data-web'!$A$5:$E$3001,5,FALSE),"-"))</f>
        <v>-</v>
      </c>
    </row>
    <row r="287" spans="17:19" ht="15.75">
      <c r="Q287" s="11">
        <f>IF('[1]Kritéria'!C288="","",'[1]Kritéria'!C288)</f>
        <v>275</v>
      </c>
      <c r="R287" s="12">
        <f>IF(Q287="","",IF(COUNTIF('[1]Os.hod.data-web'!$A$5:$A$3001,'[1]Pořadí'!Q287)&gt;0,VLOOKUP(Q287,'[1]Os.hod.data-web'!$A$5:$E$3001,4,FALSE),"-"))</f>
        <v>1</v>
      </c>
      <c r="S287" s="12">
        <f>IF(Q287="","",IF(COUNTIF('[1]Os.hod.data-web'!$A$5:$A$3001,'[1]Pořadí'!Q287)&gt;0,VLOOKUP(Q287,'[1]Os.hod.data-web'!$A$5:$E$3001,5,FALSE),"-"))</f>
        <v>192.75</v>
      </c>
    </row>
    <row r="288" spans="17:19" ht="15.75">
      <c r="Q288" s="11" t="str">
        <f>IF('[1]Kritéria'!C289="","",'[1]Kritéria'!C289)</f>
        <v>276a</v>
      </c>
      <c r="R288" s="12" t="str">
        <f>IF(Q288="","",IF(COUNTIF('[1]Os.hod.data-web'!$A$5:$A$3001,'[1]Pořadí'!Q288)&gt;0,VLOOKUP(Q288,'[1]Os.hod.data-web'!$A$5:$E$3001,4,FALSE),"-"))</f>
        <v>-</v>
      </c>
      <c r="S288" s="12" t="str">
        <f>IF(Q288="","",IF(COUNTIF('[1]Os.hod.data-web'!$A$5:$A$3001,'[1]Pořadí'!Q288)&gt;0,VLOOKUP(Q288,'[1]Os.hod.data-web'!$A$5:$E$3001,5,FALSE),"-"))</f>
        <v>-</v>
      </c>
    </row>
    <row r="289" spans="17:19" ht="15.75">
      <c r="Q289" s="11" t="str">
        <f>IF('[1]Kritéria'!C290="","",'[1]Kritéria'!C290)</f>
        <v>276b</v>
      </c>
      <c r="R289" s="12" t="str">
        <f>IF(Q289="","",IF(COUNTIF('[1]Os.hod.data-web'!$A$5:$A$3001,'[1]Pořadí'!Q289)&gt;0,VLOOKUP(Q289,'[1]Os.hod.data-web'!$A$5:$E$3001,4,FALSE),"-"))</f>
        <v>-</v>
      </c>
      <c r="S289" s="12" t="str">
        <f>IF(Q289="","",IF(COUNTIF('[1]Os.hod.data-web'!$A$5:$A$3001,'[1]Pořadí'!Q289)&gt;0,VLOOKUP(Q289,'[1]Os.hod.data-web'!$A$5:$E$3001,5,FALSE),"-"))</f>
        <v>-</v>
      </c>
    </row>
    <row r="290" spans="17:19" ht="15.75">
      <c r="Q290" s="11" t="str">
        <f>IF('[1]Kritéria'!C291="","",'[1]Kritéria'!C291)</f>
        <v>276c</v>
      </c>
      <c r="R290" s="12" t="str">
        <f>IF(Q290="","",IF(COUNTIF('[1]Os.hod.data-web'!$A$5:$A$3001,'[1]Pořadí'!Q290)&gt;0,VLOOKUP(Q290,'[1]Os.hod.data-web'!$A$5:$E$3001,4,FALSE),"-"))</f>
        <v>-</v>
      </c>
      <c r="S290" s="12" t="str">
        <f>IF(Q290="","",IF(COUNTIF('[1]Os.hod.data-web'!$A$5:$A$3001,'[1]Pořadí'!Q290)&gt;0,VLOOKUP(Q290,'[1]Os.hod.data-web'!$A$5:$E$3001,5,FALSE),"-"))</f>
        <v>-</v>
      </c>
    </row>
    <row r="291" spans="17:19" ht="15.75">
      <c r="Q291" s="11" t="str">
        <f>IF('[1]Kritéria'!C292="","",'[1]Kritéria'!C292)</f>
        <v>276d</v>
      </c>
      <c r="R291" s="12" t="str">
        <f>IF(Q291="","",IF(COUNTIF('[1]Os.hod.data-web'!$A$5:$A$3001,'[1]Pořadí'!Q291)&gt;0,VLOOKUP(Q291,'[1]Os.hod.data-web'!$A$5:$E$3001,4,FALSE),"-"))</f>
        <v>-</v>
      </c>
      <c r="S291" s="12" t="str">
        <f>IF(Q291="","",IF(COUNTIF('[1]Os.hod.data-web'!$A$5:$A$3001,'[1]Pořadí'!Q291)&gt;0,VLOOKUP(Q291,'[1]Os.hod.data-web'!$A$5:$E$3001,5,FALSE),"-"))</f>
        <v>-</v>
      </c>
    </row>
    <row r="292" spans="17:19" ht="15.75">
      <c r="Q292" s="11">
        <f>IF('[1]Kritéria'!C293="","",'[1]Kritéria'!C293)</f>
        <v>277</v>
      </c>
      <c r="R292" s="12" t="str">
        <f>IF(Q292="","",IF(COUNTIF('[1]Os.hod.data-web'!$A$5:$A$3001,'[1]Pořadí'!Q292)&gt;0,VLOOKUP(Q292,'[1]Os.hod.data-web'!$A$5:$E$3001,4,FALSE),"-"))</f>
        <v>-</v>
      </c>
      <c r="S292" s="12" t="str">
        <f>IF(Q292="","",IF(COUNTIF('[1]Os.hod.data-web'!$A$5:$A$3001,'[1]Pořadí'!Q292)&gt;0,VLOOKUP(Q292,'[1]Os.hod.data-web'!$A$5:$E$3001,5,FALSE),"-"))</f>
        <v>-</v>
      </c>
    </row>
    <row r="293" spans="17:19" ht="15.75">
      <c r="Q293" s="11">
        <f>IF('[1]Kritéria'!C294="","",'[1]Kritéria'!C294)</f>
        <v>278</v>
      </c>
      <c r="R293" s="12" t="str">
        <f>IF(Q293="","",IF(COUNTIF('[1]Os.hod.data-web'!$A$5:$A$3001,'[1]Pořadí'!Q293)&gt;0,VLOOKUP(Q293,'[1]Os.hod.data-web'!$A$5:$E$3001,4,FALSE),"-"))</f>
        <v>-</v>
      </c>
      <c r="S293" s="12" t="str">
        <f>IF(Q293="","",IF(COUNTIF('[1]Os.hod.data-web'!$A$5:$A$3001,'[1]Pořadí'!Q293)&gt;0,VLOOKUP(Q293,'[1]Os.hod.data-web'!$A$5:$E$3001,5,FALSE),"-"))</f>
        <v>-</v>
      </c>
    </row>
    <row r="294" spans="17:19" ht="15.75">
      <c r="Q294" s="11">
        <f>IF('[1]Kritéria'!C295="","",'[1]Kritéria'!C295)</f>
        <v>279</v>
      </c>
      <c r="R294" s="12" t="str">
        <f>IF(Q294="","",IF(COUNTIF('[1]Os.hod.data-web'!$A$5:$A$3001,'[1]Pořadí'!Q294)&gt;0,VLOOKUP(Q294,'[1]Os.hod.data-web'!$A$5:$E$3001,4,FALSE),"-"))</f>
        <v>-</v>
      </c>
      <c r="S294" s="12" t="str">
        <f>IF(Q294="","",IF(COUNTIF('[1]Os.hod.data-web'!$A$5:$A$3001,'[1]Pořadí'!Q294)&gt;0,VLOOKUP(Q294,'[1]Os.hod.data-web'!$A$5:$E$3001,5,FALSE),"-"))</f>
        <v>-</v>
      </c>
    </row>
    <row r="295" spans="17:19" ht="15.75">
      <c r="Q295" s="11">
        <f>IF('[1]Kritéria'!C296="","",'[1]Kritéria'!C296)</f>
        <v>280</v>
      </c>
      <c r="R295" s="12" t="str">
        <f>IF(Q295="","",IF(COUNTIF('[1]Os.hod.data-web'!$A$5:$A$3001,'[1]Pořadí'!Q295)&gt;0,VLOOKUP(Q295,'[1]Os.hod.data-web'!$A$5:$E$3001,4,FALSE),"-"))</f>
        <v>-</v>
      </c>
      <c r="S295" s="12" t="str">
        <f>IF(Q295="","",IF(COUNTIF('[1]Os.hod.data-web'!$A$5:$A$3001,'[1]Pořadí'!Q295)&gt;0,VLOOKUP(Q295,'[1]Os.hod.data-web'!$A$5:$E$3001,5,FALSE),"-"))</f>
        <v>-</v>
      </c>
    </row>
    <row r="296" spans="17:19" ht="15.75">
      <c r="Q296" s="11">
        <f>IF('[1]Kritéria'!C297="","",'[1]Kritéria'!C297)</f>
        <v>281</v>
      </c>
      <c r="R296" s="12" t="str">
        <f>IF(Q296="","",IF(COUNTIF('[1]Os.hod.data-web'!$A$5:$A$3001,'[1]Pořadí'!Q296)&gt;0,VLOOKUP(Q296,'[1]Os.hod.data-web'!$A$5:$E$3001,4,FALSE),"-"))</f>
        <v>-</v>
      </c>
      <c r="S296" s="12" t="str">
        <f>IF(Q296="","",IF(COUNTIF('[1]Os.hod.data-web'!$A$5:$A$3001,'[1]Pořadí'!Q296)&gt;0,VLOOKUP(Q296,'[1]Os.hod.data-web'!$A$5:$E$3001,5,FALSE),"-"))</f>
        <v>-</v>
      </c>
    </row>
    <row r="297" spans="17:19" ht="15.75">
      <c r="Q297" s="11">
        <f>IF('[1]Kritéria'!C298="","",'[1]Kritéria'!C298)</f>
        <v>282</v>
      </c>
      <c r="R297" s="12" t="str">
        <f>IF(Q297="","",IF(COUNTIF('[1]Os.hod.data-web'!$A$5:$A$3001,'[1]Pořadí'!Q297)&gt;0,VLOOKUP(Q297,'[1]Os.hod.data-web'!$A$5:$E$3001,4,FALSE),"-"))</f>
        <v>-</v>
      </c>
      <c r="S297" s="12" t="str">
        <f>IF(Q297="","",IF(COUNTIF('[1]Os.hod.data-web'!$A$5:$A$3001,'[1]Pořadí'!Q297)&gt;0,VLOOKUP(Q297,'[1]Os.hod.data-web'!$A$5:$E$3001,5,FALSE),"-"))</f>
        <v>-</v>
      </c>
    </row>
    <row r="298" spans="17:19" ht="15.75">
      <c r="Q298" s="11">
        <f>IF('[1]Kritéria'!C299="","",'[1]Kritéria'!C299)</f>
        <v>283</v>
      </c>
      <c r="R298" s="12">
        <f>IF(Q298="","",IF(COUNTIF('[1]Os.hod.data-web'!$A$5:$A$3001,'[1]Pořadí'!Q298)&gt;0,VLOOKUP(Q298,'[1]Os.hod.data-web'!$A$5:$E$3001,4,FALSE),"-"))</f>
        <v>4</v>
      </c>
      <c r="S298" s="12">
        <f>IF(Q298="","",IF(COUNTIF('[1]Os.hod.data-web'!$A$5:$A$3001,'[1]Pořadí'!Q298)&gt;0,VLOOKUP(Q298,'[1]Os.hod.data-web'!$A$5:$E$3001,5,FALSE),"-"))</f>
        <v>17.49</v>
      </c>
    </row>
    <row r="299" spans="17:19" ht="15.75">
      <c r="Q299" s="11">
        <f>IF('[1]Kritéria'!C300="","",'[1]Kritéria'!C300)</f>
        <v>284</v>
      </c>
      <c r="R299" s="12" t="str">
        <f>IF(Q299="","",IF(COUNTIF('[1]Os.hod.data-web'!$A$5:$A$3001,'[1]Pořadí'!Q299)&gt;0,VLOOKUP(Q299,'[1]Os.hod.data-web'!$A$5:$E$3001,4,FALSE),"-"))</f>
        <v>?</v>
      </c>
      <c r="S299" s="12" t="str">
        <f>IF(Q299="","",IF(COUNTIF('[1]Os.hod.data-web'!$A$5:$A$3001,'[1]Pořadí'!Q299)&gt;0,VLOOKUP(Q299,'[1]Os.hod.data-web'!$A$5:$E$3001,5,FALSE),"-"))</f>
        <v>?</v>
      </c>
    </row>
    <row r="300" spans="17:19" ht="15.75">
      <c r="Q300" s="11">
        <f>IF('[1]Kritéria'!C301="","",'[1]Kritéria'!C301)</f>
        <v>285</v>
      </c>
      <c r="R300" s="12" t="str">
        <f>IF(Q300="","",IF(COUNTIF('[1]Os.hod.data-web'!$A$5:$A$3001,'[1]Pořadí'!Q300)&gt;0,VLOOKUP(Q300,'[1]Os.hod.data-web'!$A$5:$E$3001,4,FALSE),"-"))</f>
        <v>-</v>
      </c>
      <c r="S300" s="12" t="str">
        <f>IF(Q300="","",IF(COUNTIF('[1]Os.hod.data-web'!$A$5:$A$3001,'[1]Pořadí'!Q300)&gt;0,VLOOKUP(Q300,'[1]Os.hod.data-web'!$A$5:$E$3001,5,FALSE),"-"))</f>
        <v>-</v>
      </c>
    </row>
    <row r="301" spans="17:19" ht="15.75">
      <c r="Q301" s="11">
        <f>IF('[1]Kritéria'!C302="","",'[1]Kritéria'!C302)</f>
        <v>286</v>
      </c>
      <c r="R301" s="12" t="str">
        <f>IF(Q301="","",IF(COUNTIF('[1]Os.hod.data-web'!$A$5:$A$3001,'[1]Pořadí'!Q301)&gt;0,VLOOKUP(Q301,'[1]Os.hod.data-web'!$A$5:$E$3001,4,FALSE),"-"))</f>
        <v>-</v>
      </c>
      <c r="S301" s="12" t="str">
        <f>IF(Q301="","",IF(COUNTIF('[1]Os.hod.data-web'!$A$5:$A$3001,'[1]Pořadí'!Q301)&gt;0,VLOOKUP(Q301,'[1]Os.hod.data-web'!$A$5:$E$3001,5,FALSE),"-"))</f>
        <v>-</v>
      </c>
    </row>
    <row r="302" spans="17:19" ht="15.75">
      <c r="Q302" s="11">
        <f>IF('[1]Kritéria'!C303="","",'[1]Kritéria'!C303)</f>
        <v>287</v>
      </c>
      <c r="R302" s="12" t="str">
        <f>IF(Q302="","",IF(COUNTIF('[1]Os.hod.data-web'!$A$5:$A$3001,'[1]Pořadí'!Q302)&gt;0,VLOOKUP(Q302,'[1]Os.hod.data-web'!$A$5:$E$3001,4,FALSE),"-"))</f>
        <v>-</v>
      </c>
      <c r="S302" s="12" t="str">
        <f>IF(Q302="","",IF(COUNTIF('[1]Os.hod.data-web'!$A$5:$A$3001,'[1]Pořadí'!Q302)&gt;0,VLOOKUP(Q302,'[1]Os.hod.data-web'!$A$5:$E$3001,5,FALSE),"-"))</f>
        <v>-</v>
      </c>
    </row>
    <row r="303" spans="17:19" ht="15.75">
      <c r="Q303" s="11">
        <f>IF('[1]Kritéria'!C304="","",'[1]Kritéria'!C304)</f>
        <v>288</v>
      </c>
      <c r="R303" s="12">
        <f>IF(Q303="","",IF(COUNTIF('[1]Os.hod.data-web'!$A$5:$A$3001,'[1]Pořadí'!Q303)&gt;0,VLOOKUP(Q303,'[1]Os.hod.data-web'!$A$5:$E$3001,4,FALSE),"-"))</f>
        <v>5</v>
      </c>
      <c r="S303" s="12">
        <f>IF(Q303="","",IF(COUNTIF('[1]Os.hod.data-web'!$A$5:$A$3001,'[1]Pořadí'!Q303)&gt;0,VLOOKUP(Q303,'[1]Os.hod.data-web'!$A$5:$E$3001,5,FALSE),"-"))</f>
        <v>0</v>
      </c>
    </row>
    <row r="304" spans="17:19" ht="15.75">
      <c r="Q304" s="11">
        <f>IF('[1]Kritéria'!C305="","",'[1]Kritéria'!C305)</f>
        <v>289</v>
      </c>
      <c r="R304" s="12">
        <f>IF(Q304="","",IF(COUNTIF('[1]Os.hod.data-web'!$A$5:$A$3001,'[1]Pořadí'!Q304)&gt;0,VLOOKUP(Q304,'[1]Os.hod.data-web'!$A$5:$E$3001,4,FALSE),"-"))</f>
        <v>5</v>
      </c>
      <c r="S304" s="12">
        <f>IF(Q304="","",IF(COUNTIF('[1]Os.hod.data-web'!$A$5:$A$3001,'[1]Pořadí'!Q304)&gt;0,VLOOKUP(Q304,'[1]Os.hod.data-web'!$A$5:$E$3001,5,FALSE),"-"))</f>
        <v>0</v>
      </c>
    </row>
    <row r="305" spans="17:19" ht="15.75">
      <c r="Q305" s="11">
        <f>IF('[1]Kritéria'!C306="","",'[1]Kritéria'!C306)</f>
        <v>290</v>
      </c>
      <c r="R305" s="12" t="str">
        <f>IF(Q305="","",IF(COUNTIF('[1]Os.hod.data-web'!$A$5:$A$3001,'[1]Pořadí'!Q305)&gt;0,VLOOKUP(Q305,'[1]Os.hod.data-web'!$A$5:$E$3001,4,FALSE),"-"))</f>
        <v>-</v>
      </c>
      <c r="S305" s="12" t="str">
        <f>IF(Q305="","",IF(COUNTIF('[1]Os.hod.data-web'!$A$5:$A$3001,'[1]Pořadí'!Q305)&gt;0,VLOOKUP(Q305,'[1]Os.hod.data-web'!$A$5:$E$3001,5,FALSE),"-"))</f>
        <v>-</v>
      </c>
    </row>
    <row r="306" spans="17:19" ht="15.75">
      <c r="Q306" s="11">
        <f>IF('[1]Kritéria'!C307="","",'[1]Kritéria'!C307)</f>
        <v>291</v>
      </c>
      <c r="R306" s="12" t="str">
        <f>IF(Q306="","",IF(COUNTIF('[1]Os.hod.data-web'!$A$5:$A$3001,'[1]Pořadí'!Q306)&gt;0,VLOOKUP(Q306,'[1]Os.hod.data-web'!$A$5:$E$3001,4,FALSE),"-"))</f>
        <v>-</v>
      </c>
      <c r="S306" s="12" t="str">
        <f>IF(Q306="","",IF(COUNTIF('[1]Os.hod.data-web'!$A$5:$A$3001,'[1]Pořadí'!Q306)&gt;0,VLOOKUP(Q306,'[1]Os.hod.data-web'!$A$5:$E$3001,5,FALSE),"-"))</f>
        <v>-</v>
      </c>
    </row>
    <row r="307" spans="17:19" ht="15.75">
      <c r="Q307" s="11">
        <f>IF('[1]Kritéria'!C308="","",'[1]Kritéria'!C308)</f>
        <v>292</v>
      </c>
      <c r="R307" s="12">
        <f>IF(Q307="","",IF(COUNTIF('[1]Os.hod.data-web'!$A$5:$A$3001,'[1]Pořadí'!Q307)&gt;0,VLOOKUP(Q307,'[1]Os.hod.data-web'!$A$5:$E$3001,4,FALSE),"-"))</f>
        <v>1</v>
      </c>
      <c r="S307" s="12">
        <f>IF(Q307="","",IF(COUNTIF('[1]Os.hod.data-web'!$A$5:$A$3001,'[1]Pořadí'!Q307)&gt;0,VLOOKUP(Q307,'[1]Os.hod.data-web'!$A$5:$E$3001,5,FALSE),"-"))</f>
        <v>150.75</v>
      </c>
    </row>
    <row r="308" spans="17:19" ht="15.75">
      <c r="Q308" s="11">
        <f>IF('[1]Kritéria'!C309="","",'[1]Kritéria'!C309)</f>
        <v>293</v>
      </c>
      <c r="R308" s="12" t="str">
        <f>IF(Q308="","",IF(COUNTIF('[1]Os.hod.data-web'!$A$5:$A$3001,'[1]Pořadí'!Q308)&gt;0,VLOOKUP(Q308,'[1]Os.hod.data-web'!$A$5:$E$3001,4,FALSE),"-"))</f>
        <v>-</v>
      </c>
      <c r="S308" s="12" t="str">
        <f>IF(Q308="","",IF(COUNTIF('[1]Os.hod.data-web'!$A$5:$A$3001,'[1]Pořadí'!Q308)&gt;0,VLOOKUP(Q308,'[1]Os.hod.data-web'!$A$5:$E$3001,5,FALSE),"-"))</f>
        <v>-</v>
      </c>
    </row>
    <row r="309" spans="17:19" ht="15.75">
      <c r="Q309" s="11">
        <f>IF('[1]Kritéria'!C310="","",'[1]Kritéria'!C310)</f>
        <v>294</v>
      </c>
      <c r="R309" s="12" t="str">
        <f>IF(Q309="","",IF(COUNTIF('[1]Os.hod.data-web'!$A$5:$A$3001,'[1]Pořadí'!Q309)&gt;0,VLOOKUP(Q309,'[1]Os.hod.data-web'!$A$5:$E$3001,4,FALSE),"-"))</f>
        <v>-</v>
      </c>
      <c r="S309" s="12" t="str">
        <f>IF(Q309="","",IF(COUNTIF('[1]Os.hod.data-web'!$A$5:$A$3001,'[1]Pořadí'!Q309)&gt;0,VLOOKUP(Q309,'[1]Os.hod.data-web'!$A$5:$E$3001,5,FALSE),"-"))</f>
        <v>-</v>
      </c>
    </row>
    <row r="310" spans="17:19" ht="15.75">
      <c r="Q310" s="11">
        <f>IF('[1]Kritéria'!C311="","",'[1]Kritéria'!C311)</f>
        <v>295</v>
      </c>
      <c r="R310" s="12" t="str">
        <f>IF(Q310="","",IF(COUNTIF('[1]Os.hod.data-web'!$A$5:$A$3001,'[1]Pořadí'!Q310)&gt;0,VLOOKUP(Q310,'[1]Os.hod.data-web'!$A$5:$E$3001,4,FALSE),"-"))</f>
        <v>-</v>
      </c>
      <c r="S310" s="12" t="str">
        <f>IF(Q310="","",IF(COUNTIF('[1]Os.hod.data-web'!$A$5:$A$3001,'[1]Pořadí'!Q310)&gt;0,VLOOKUP(Q310,'[1]Os.hod.data-web'!$A$5:$E$3001,5,FALSE),"-"))</f>
        <v>-</v>
      </c>
    </row>
    <row r="311" spans="17:19" ht="15.75">
      <c r="Q311" s="11">
        <f>IF('[1]Kritéria'!C312="","",'[1]Kritéria'!C312)</f>
        <v>296</v>
      </c>
      <c r="R311" s="12" t="str">
        <f>IF(Q311="","",IF(COUNTIF('[1]Os.hod.data-web'!$A$5:$A$3001,'[1]Pořadí'!Q311)&gt;0,VLOOKUP(Q311,'[1]Os.hod.data-web'!$A$5:$E$3001,4,FALSE),"-"))</f>
        <v>-</v>
      </c>
      <c r="S311" s="12" t="str">
        <f>IF(Q311="","",IF(COUNTIF('[1]Os.hod.data-web'!$A$5:$A$3001,'[1]Pořadí'!Q311)&gt;0,VLOOKUP(Q311,'[1]Os.hod.data-web'!$A$5:$E$3001,5,FALSE),"-"))</f>
        <v>-</v>
      </c>
    </row>
    <row r="312" spans="17:19" ht="15.75">
      <c r="Q312" s="11">
        <f>IF('[1]Kritéria'!C313="","",'[1]Kritéria'!C313)</f>
        <v>297</v>
      </c>
      <c r="R312" s="12" t="str">
        <f>IF(Q312="","",IF(COUNTIF('[1]Os.hod.data-web'!$A$5:$A$3001,'[1]Pořadí'!Q312)&gt;0,VLOOKUP(Q312,'[1]Os.hod.data-web'!$A$5:$E$3001,4,FALSE),"-"))</f>
        <v>-</v>
      </c>
      <c r="S312" s="12" t="str">
        <f>IF(Q312="","",IF(COUNTIF('[1]Os.hod.data-web'!$A$5:$A$3001,'[1]Pořadí'!Q312)&gt;0,VLOOKUP(Q312,'[1]Os.hod.data-web'!$A$5:$E$3001,5,FALSE),"-"))</f>
        <v>-</v>
      </c>
    </row>
    <row r="313" spans="17:19" ht="15.75">
      <c r="Q313" s="11">
        <f>IF('[1]Kritéria'!C314="","",'[1]Kritéria'!C314)</f>
        <v>298</v>
      </c>
      <c r="R313" s="12" t="str">
        <f>IF(Q313="","",IF(COUNTIF('[1]Os.hod.data-web'!$A$5:$A$3001,'[1]Pořadí'!Q313)&gt;0,VLOOKUP(Q313,'[1]Os.hod.data-web'!$A$5:$E$3001,4,FALSE),"-"))</f>
        <v>-</v>
      </c>
      <c r="S313" s="12" t="str">
        <f>IF(Q313="","",IF(COUNTIF('[1]Os.hod.data-web'!$A$5:$A$3001,'[1]Pořadí'!Q313)&gt;0,VLOOKUP(Q313,'[1]Os.hod.data-web'!$A$5:$E$3001,5,FALSE),"-"))</f>
        <v>-</v>
      </c>
    </row>
    <row r="314" spans="17:19" ht="15.75">
      <c r="Q314" s="11">
        <f>IF('[1]Kritéria'!C315="","",'[1]Kritéria'!C315)</f>
        <v>299</v>
      </c>
      <c r="R314" s="12" t="str">
        <f>IF(Q314="","",IF(COUNTIF('[1]Os.hod.data-web'!$A$5:$A$3001,'[1]Pořadí'!Q314)&gt;0,VLOOKUP(Q314,'[1]Os.hod.data-web'!$A$5:$E$3001,4,FALSE),"-"))</f>
        <v>-</v>
      </c>
      <c r="S314" s="12" t="str">
        <f>IF(Q314="","",IF(COUNTIF('[1]Os.hod.data-web'!$A$5:$A$3001,'[1]Pořadí'!Q314)&gt;0,VLOOKUP(Q314,'[1]Os.hod.data-web'!$A$5:$E$3001,5,FALSE),"-"))</f>
        <v>-</v>
      </c>
    </row>
    <row r="315" spans="17:19" ht="15.75">
      <c r="Q315" s="11">
        <f>IF('[1]Kritéria'!C316="","",'[1]Kritéria'!C316)</f>
        <v>300</v>
      </c>
      <c r="R315" s="12" t="str">
        <f>IF(Q315="","",IF(COUNTIF('[1]Os.hod.data-web'!$A$5:$A$3001,'[1]Pořadí'!Q315)&gt;0,VLOOKUP(Q315,'[1]Os.hod.data-web'!$A$5:$E$3001,4,FALSE),"-"))</f>
        <v>-</v>
      </c>
      <c r="S315" s="12" t="str">
        <f>IF(Q315="","",IF(COUNTIF('[1]Os.hod.data-web'!$A$5:$A$3001,'[1]Pořadí'!Q315)&gt;0,VLOOKUP(Q315,'[1]Os.hod.data-web'!$A$5:$E$3001,5,FALSE),"-"))</f>
        <v>-</v>
      </c>
    </row>
    <row r="316" spans="17:19" ht="15.75">
      <c r="Q316" s="11">
        <f>IF('[1]Kritéria'!C317="","",'[1]Kritéria'!C317)</f>
        <v>301</v>
      </c>
      <c r="R316" s="12" t="str">
        <f>IF(Q316="","",IF(COUNTIF('[1]Os.hod.data-web'!$A$5:$A$3001,'[1]Pořadí'!Q316)&gt;0,VLOOKUP(Q316,'[1]Os.hod.data-web'!$A$5:$E$3001,4,FALSE),"-"))</f>
        <v>-</v>
      </c>
      <c r="S316" s="12" t="str">
        <f>IF(Q316="","",IF(COUNTIF('[1]Os.hod.data-web'!$A$5:$A$3001,'[1]Pořadí'!Q316)&gt;0,VLOOKUP(Q316,'[1]Os.hod.data-web'!$A$5:$E$3001,5,FALSE),"-"))</f>
        <v>-</v>
      </c>
    </row>
    <row r="317" spans="17:19" ht="15.75">
      <c r="Q317" s="11">
        <f>IF('[1]Kritéria'!C318="","",'[1]Kritéria'!C318)</f>
        <v>302</v>
      </c>
      <c r="R317" s="12" t="str">
        <f>IF(Q317="","",IF(COUNTIF('[1]Os.hod.data-web'!$A$5:$A$3001,'[1]Pořadí'!Q317)&gt;0,VLOOKUP(Q317,'[1]Os.hod.data-web'!$A$5:$E$3001,4,FALSE),"-"))</f>
        <v>-</v>
      </c>
      <c r="S317" s="12" t="str">
        <f>IF(Q317="","",IF(COUNTIF('[1]Os.hod.data-web'!$A$5:$A$3001,'[1]Pořadí'!Q317)&gt;0,VLOOKUP(Q317,'[1]Os.hod.data-web'!$A$5:$E$3001,5,FALSE),"-"))</f>
        <v>-</v>
      </c>
    </row>
    <row r="318" spans="17:19" ht="15.75">
      <c r="Q318" s="11">
        <f>IF('[1]Kritéria'!C319="","",'[1]Kritéria'!C319)</f>
        <v>303</v>
      </c>
      <c r="R318" s="12">
        <f>IF(Q318="","",IF(COUNTIF('[1]Os.hod.data-web'!$A$5:$A$3001,'[1]Pořadí'!Q318)&gt;0,VLOOKUP(Q318,'[1]Os.hod.data-web'!$A$5:$E$3001,4,FALSE),"-"))</f>
        <v>5</v>
      </c>
      <c r="S318" s="12">
        <f>IF(Q318="","",IF(COUNTIF('[1]Os.hod.data-web'!$A$5:$A$3001,'[1]Pořadí'!Q318)&gt;0,VLOOKUP(Q318,'[1]Os.hod.data-web'!$A$5:$E$3001,5,FALSE),"-"))</f>
        <v>9.5</v>
      </c>
    </row>
    <row r="319" spans="17:19" ht="15.75">
      <c r="Q319" s="11">
        <f>IF('[1]Kritéria'!C320="","",'[1]Kritéria'!C320)</f>
        <v>304</v>
      </c>
      <c r="R319" s="12" t="str">
        <f>IF(Q319="","",IF(COUNTIF('[1]Os.hod.data-web'!$A$5:$A$3001,'[1]Pořadí'!Q319)&gt;0,VLOOKUP(Q319,'[1]Os.hod.data-web'!$A$5:$E$3001,4,FALSE),"-"))</f>
        <v>-</v>
      </c>
      <c r="S319" s="12" t="str">
        <f>IF(Q319="","",IF(COUNTIF('[1]Os.hod.data-web'!$A$5:$A$3001,'[1]Pořadí'!Q319)&gt;0,VLOOKUP(Q319,'[1]Os.hod.data-web'!$A$5:$E$3001,5,FALSE),"-"))</f>
        <v>-</v>
      </c>
    </row>
    <row r="320" spans="17:19" ht="15.75">
      <c r="Q320" s="11">
        <f>IF('[1]Kritéria'!C321="","",'[1]Kritéria'!C321)</f>
        <v>305</v>
      </c>
      <c r="R320" s="12" t="str">
        <f>IF(Q320="","",IF(COUNTIF('[1]Os.hod.data-web'!$A$5:$A$3001,'[1]Pořadí'!Q320)&gt;0,VLOOKUP(Q320,'[1]Os.hod.data-web'!$A$5:$E$3001,4,FALSE),"-"))</f>
        <v>-</v>
      </c>
      <c r="S320" s="12" t="str">
        <f>IF(Q320="","",IF(COUNTIF('[1]Os.hod.data-web'!$A$5:$A$3001,'[1]Pořadí'!Q320)&gt;0,VLOOKUP(Q320,'[1]Os.hod.data-web'!$A$5:$E$3001,5,FALSE),"-"))</f>
        <v>-</v>
      </c>
    </row>
    <row r="321" spans="17:19" ht="15.75">
      <c r="Q321" s="11" t="str">
        <f>IF('[1]Kritéria'!C322="","",'[1]Kritéria'!C322)</f>
        <v>306a</v>
      </c>
      <c r="R321" s="12" t="str">
        <f>IF(Q321="","",IF(COUNTIF('[1]Os.hod.data-web'!$A$5:$A$3001,'[1]Pořadí'!Q321)&gt;0,VLOOKUP(Q321,'[1]Os.hod.data-web'!$A$5:$E$3001,4,FALSE),"-"))</f>
        <v>-</v>
      </c>
      <c r="S321" s="12" t="str">
        <f>IF(Q321="","",IF(COUNTIF('[1]Os.hod.data-web'!$A$5:$A$3001,'[1]Pořadí'!Q321)&gt;0,VLOOKUP(Q321,'[1]Os.hod.data-web'!$A$5:$E$3001,5,FALSE),"-"))</f>
        <v>-</v>
      </c>
    </row>
    <row r="322" spans="17:19" ht="15.75">
      <c r="Q322" s="11" t="str">
        <f>IF('[1]Kritéria'!C323="","",'[1]Kritéria'!C323)</f>
        <v>306b</v>
      </c>
      <c r="R322" s="12" t="str">
        <f>IF(Q322="","",IF(COUNTIF('[1]Os.hod.data-web'!$A$5:$A$3001,'[1]Pořadí'!Q322)&gt;0,VLOOKUP(Q322,'[1]Os.hod.data-web'!$A$5:$E$3001,4,FALSE),"-"))</f>
        <v>-</v>
      </c>
      <c r="S322" s="12" t="str">
        <f>IF(Q322="","",IF(COUNTIF('[1]Os.hod.data-web'!$A$5:$A$3001,'[1]Pořadí'!Q322)&gt;0,VLOOKUP(Q322,'[1]Os.hod.data-web'!$A$5:$E$3001,5,FALSE),"-"))</f>
        <v>-</v>
      </c>
    </row>
    <row r="323" spans="17:19" ht="15.75">
      <c r="Q323" s="11" t="str">
        <f>IF('[1]Kritéria'!C324="","",'[1]Kritéria'!C324)</f>
        <v>306c</v>
      </c>
      <c r="R323" s="12" t="str">
        <f>IF(Q323="","",IF(COUNTIF('[1]Os.hod.data-web'!$A$5:$A$3001,'[1]Pořadí'!Q323)&gt;0,VLOOKUP(Q323,'[1]Os.hod.data-web'!$A$5:$E$3001,4,FALSE),"-"))</f>
        <v>-</v>
      </c>
      <c r="S323" s="12" t="str">
        <f>IF(Q323="","",IF(COUNTIF('[1]Os.hod.data-web'!$A$5:$A$3001,'[1]Pořadí'!Q323)&gt;0,VLOOKUP(Q323,'[1]Os.hod.data-web'!$A$5:$E$3001,5,FALSE),"-"))</f>
        <v>-</v>
      </c>
    </row>
    <row r="324" spans="17:19" ht="15.75">
      <c r="Q324" s="11">
        <f>IF('[1]Kritéria'!C325="","",'[1]Kritéria'!C325)</f>
        <v>307</v>
      </c>
      <c r="R324" s="12" t="str">
        <f>IF(Q324="","",IF(COUNTIF('[1]Os.hod.data-web'!$A$5:$A$3001,'[1]Pořadí'!Q324)&gt;0,VLOOKUP(Q324,'[1]Os.hod.data-web'!$A$5:$E$3001,4,FALSE),"-"))</f>
        <v>-</v>
      </c>
      <c r="S324" s="12" t="str">
        <f>IF(Q324="","",IF(COUNTIF('[1]Os.hod.data-web'!$A$5:$A$3001,'[1]Pořadí'!Q324)&gt;0,VLOOKUP(Q324,'[1]Os.hod.data-web'!$A$5:$E$3001,5,FALSE),"-"))</f>
        <v>-</v>
      </c>
    </row>
    <row r="325" spans="17:19" ht="15.75">
      <c r="Q325" s="11">
        <f>IF('[1]Kritéria'!C326="","",'[1]Kritéria'!C326)</f>
        <v>308</v>
      </c>
      <c r="R325" s="12" t="str">
        <f>IF(Q325="","",IF(COUNTIF('[1]Os.hod.data-web'!$A$5:$A$3001,'[1]Pořadí'!Q325)&gt;0,VLOOKUP(Q325,'[1]Os.hod.data-web'!$A$5:$E$3001,4,FALSE),"-"))</f>
        <v>-</v>
      </c>
      <c r="S325" s="12" t="str">
        <f>IF(Q325="","",IF(COUNTIF('[1]Os.hod.data-web'!$A$5:$A$3001,'[1]Pořadí'!Q325)&gt;0,VLOOKUP(Q325,'[1]Os.hod.data-web'!$A$5:$E$3001,5,FALSE),"-"))</f>
        <v>-</v>
      </c>
    </row>
    <row r="326" spans="17:19" ht="15.75">
      <c r="Q326" s="11">
        <f>IF('[1]Kritéria'!C327="","",'[1]Kritéria'!C327)</f>
        <v>309</v>
      </c>
      <c r="R326" s="12" t="str">
        <f>IF(Q326="","",IF(COUNTIF('[1]Os.hod.data-web'!$A$5:$A$3001,'[1]Pořadí'!Q326)&gt;0,VLOOKUP(Q326,'[1]Os.hod.data-web'!$A$5:$E$3001,4,FALSE),"-"))</f>
        <v>?</v>
      </c>
      <c r="S326" s="12" t="str">
        <f>IF(Q326="","",IF(COUNTIF('[1]Os.hod.data-web'!$A$5:$A$3001,'[1]Pořadí'!Q326)&gt;0,VLOOKUP(Q326,'[1]Os.hod.data-web'!$A$5:$E$3001,5,FALSE),"-"))</f>
        <v>?</v>
      </c>
    </row>
    <row r="327" spans="17:19" ht="15.75">
      <c r="Q327" s="11">
        <f>IF('[1]Kritéria'!C328="","",'[1]Kritéria'!C328)</f>
        <v>310</v>
      </c>
      <c r="R327" s="12">
        <f>IF(Q327="","",IF(COUNTIF('[1]Os.hod.data-web'!$A$5:$A$3001,'[1]Pořadí'!Q327)&gt;0,VLOOKUP(Q327,'[1]Os.hod.data-web'!$A$5:$E$3001,4,FALSE),"-"))</f>
        <v>3</v>
      </c>
      <c r="S327" s="12">
        <f>IF(Q327="","",IF(COUNTIF('[1]Os.hod.data-web'!$A$5:$A$3001,'[1]Pořadí'!Q327)&gt;0,VLOOKUP(Q327,'[1]Os.hod.data-web'!$A$5:$E$3001,5,FALSE),"-"))</f>
        <v>88.2</v>
      </c>
    </row>
    <row r="328" spans="17:19" ht="15.75">
      <c r="Q328" s="11">
        <f>IF('[1]Kritéria'!C329="","",'[1]Kritéria'!C329)</f>
        <v>311</v>
      </c>
      <c r="R328" s="12" t="str">
        <f>IF(Q328="","",IF(COUNTIF('[1]Os.hod.data-web'!$A$5:$A$3001,'[1]Pořadí'!Q328)&gt;0,VLOOKUP(Q328,'[1]Os.hod.data-web'!$A$5:$E$3001,4,FALSE),"-"))</f>
        <v>-</v>
      </c>
      <c r="S328" s="12" t="str">
        <f>IF(Q328="","",IF(COUNTIF('[1]Os.hod.data-web'!$A$5:$A$3001,'[1]Pořadí'!Q328)&gt;0,VLOOKUP(Q328,'[1]Os.hod.data-web'!$A$5:$E$3001,5,FALSE),"-"))</f>
        <v>-</v>
      </c>
    </row>
    <row r="329" spans="17:19" ht="15.75">
      <c r="Q329" s="11">
        <f>IF('[1]Kritéria'!C330="","",'[1]Kritéria'!C330)</f>
        <v>312</v>
      </c>
      <c r="R329" s="12">
        <f>IF(Q329="","",IF(COUNTIF('[1]Os.hod.data-web'!$A$5:$A$3001,'[1]Pořadí'!Q329)&gt;0,VLOOKUP(Q329,'[1]Os.hod.data-web'!$A$5:$E$3001,4,FALSE),"-"))</f>
        <v>3</v>
      </c>
      <c r="S329" s="12">
        <f>IF(Q329="","",IF(COUNTIF('[1]Os.hod.data-web'!$A$5:$A$3001,'[1]Pořadí'!Q329)&gt;0,VLOOKUP(Q329,'[1]Os.hod.data-web'!$A$5:$E$3001,5,FALSE),"-"))</f>
        <v>63.945</v>
      </c>
    </row>
    <row r="330" spans="17:19" ht="15.75">
      <c r="Q330" s="11">
        <f>IF('[1]Kritéria'!C331="","",'[1]Kritéria'!C331)</f>
        <v>313</v>
      </c>
      <c r="R330" s="12" t="str">
        <f>IF(Q330="","",IF(COUNTIF('[1]Os.hod.data-web'!$A$5:$A$3001,'[1]Pořadí'!Q330)&gt;0,VLOOKUP(Q330,'[1]Os.hod.data-web'!$A$5:$E$3001,4,FALSE),"-"))</f>
        <v>?</v>
      </c>
      <c r="S330" s="12" t="str">
        <f>IF(Q330="","",IF(COUNTIF('[1]Os.hod.data-web'!$A$5:$A$3001,'[1]Pořadí'!Q330)&gt;0,VLOOKUP(Q330,'[1]Os.hod.data-web'!$A$5:$E$3001,5,FALSE),"-"))</f>
        <v>?</v>
      </c>
    </row>
    <row r="331" spans="17:19" ht="15.75">
      <c r="Q331" s="11">
        <f>IF('[1]Kritéria'!C332="","",'[1]Kritéria'!C332)</f>
        <v>314</v>
      </c>
      <c r="R331" s="12" t="str">
        <f>IF(Q331="","",IF(COUNTIF('[1]Os.hod.data-web'!$A$5:$A$3001,'[1]Pořadí'!Q331)&gt;0,VLOOKUP(Q331,'[1]Os.hod.data-web'!$A$5:$E$3001,4,FALSE),"-"))</f>
        <v>-</v>
      </c>
      <c r="S331" s="12" t="str">
        <f>IF(Q331="","",IF(COUNTIF('[1]Os.hod.data-web'!$A$5:$A$3001,'[1]Pořadí'!Q331)&gt;0,VLOOKUP(Q331,'[1]Os.hod.data-web'!$A$5:$E$3001,5,FALSE),"-"))</f>
        <v>-</v>
      </c>
    </row>
    <row r="332" spans="17:19" ht="15.75">
      <c r="Q332" s="11">
        <f>IF('[1]Kritéria'!C333="","",'[1]Kritéria'!C333)</f>
        <v>315</v>
      </c>
      <c r="R332" s="12" t="str">
        <f>IF(Q332="","",IF(COUNTIF('[1]Os.hod.data-web'!$A$5:$A$3001,'[1]Pořadí'!Q332)&gt;0,VLOOKUP(Q332,'[1]Os.hod.data-web'!$A$5:$E$3001,4,FALSE),"-"))</f>
        <v>-</v>
      </c>
      <c r="S332" s="12" t="str">
        <f>IF(Q332="","",IF(COUNTIF('[1]Os.hod.data-web'!$A$5:$A$3001,'[1]Pořadí'!Q332)&gt;0,VLOOKUP(Q332,'[1]Os.hod.data-web'!$A$5:$E$3001,5,FALSE),"-"))</f>
        <v>-</v>
      </c>
    </row>
    <row r="333" spans="17:19" ht="15.75">
      <c r="Q333" s="11">
        <f>IF('[1]Kritéria'!C334="","",'[1]Kritéria'!C334)</f>
        <v>316</v>
      </c>
      <c r="R333" s="12">
        <f>IF(Q333="","",IF(COUNTIF('[1]Os.hod.data-web'!$A$5:$A$3001,'[1]Pořadí'!Q333)&gt;0,VLOOKUP(Q333,'[1]Os.hod.data-web'!$A$5:$E$3001,4,FALSE),"-"))</f>
        <v>2</v>
      </c>
      <c r="S333" s="12">
        <f>IF(Q333="","",IF(COUNTIF('[1]Os.hod.data-web'!$A$5:$A$3001,'[1]Pořadí'!Q333)&gt;0,VLOOKUP(Q333,'[1]Os.hod.data-web'!$A$5:$E$3001,5,FALSE),"-"))</f>
        <v>109.5</v>
      </c>
    </row>
    <row r="334" spans="17:19" ht="15.75">
      <c r="Q334" s="11">
        <f>IF('[1]Kritéria'!C335="","",'[1]Kritéria'!C335)</f>
        <v>317</v>
      </c>
      <c r="R334" s="12" t="str">
        <f>IF(Q334="","",IF(COUNTIF('[1]Os.hod.data-web'!$A$5:$A$3001,'[1]Pořadí'!Q334)&gt;0,VLOOKUP(Q334,'[1]Os.hod.data-web'!$A$5:$E$3001,4,FALSE),"-"))</f>
        <v>-</v>
      </c>
      <c r="S334" s="12" t="str">
        <f>IF(Q334="","",IF(COUNTIF('[1]Os.hod.data-web'!$A$5:$A$3001,'[1]Pořadí'!Q334)&gt;0,VLOOKUP(Q334,'[1]Os.hod.data-web'!$A$5:$E$3001,5,FALSE),"-"))</f>
        <v>-</v>
      </c>
    </row>
    <row r="335" spans="17:19" ht="15.75">
      <c r="Q335" s="11">
        <f>IF('[1]Kritéria'!C336="","",'[1]Kritéria'!C336)</f>
        <v>318</v>
      </c>
      <c r="R335" s="12" t="str">
        <f>IF(Q335="","",IF(COUNTIF('[1]Os.hod.data-web'!$A$5:$A$3001,'[1]Pořadí'!Q335)&gt;0,VLOOKUP(Q335,'[1]Os.hod.data-web'!$A$5:$E$3001,4,FALSE),"-"))</f>
        <v>-</v>
      </c>
      <c r="S335" s="12" t="str">
        <f>IF(Q335="","",IF(COUNTIF('[1]Os.hod.data-web'!$A$5:$A$3001,'[1]Pořadí'!Q335)&gt;0,VLOOKUP(Q335,'[1]Os.hod.data-web'!$A$5:$E$3001,5,FALSE),"-"))</f>
        <v>-</v>
      </c>
    </row>
    <row r="336" spans="17:19" ht="15.75">
      <c r="Q336" s="11">
        <f>IF('[1]Kritéria'!C337="","",'[1]Kritéria'!C337)</f>
        <v>319</v>
      </c>
      <c r="R336" s="12" t="str">
        <f>IF(Q336="","",IF(COUNTIF('[1]Os.hod.data-web'!$A$5:$A$3001,'[1]Pořadí'!Q336)&gt;0,VLOOKUP(Q336,'[1]Os.hod.data-web'!$A$5:$E$3001,4,FALSE),"-"))</f>
        <v>-</v>
      </c>
      <c r="S336" s="12" t="str">
        <f>IF(Q336="","",IF(COUNTIF('[1]Os.hod.data-web'!$A$5:$A$3001,'[1]Pořadí'!Q336)&gt;0,VLOOKUP(Q336,'[1]Os.hod.data-web'!$A$5:$E$3001,5,FALSE),"-"))</f>
        <v>-</v>
      </c>
    </row>
    <row r="337" spans="17:19" ht="15.75">
      <c r="Q337" s="11">
        <f>IF('[1]Kritéria'!C338="","",'[1]Kritéria'!C338)</f>
        <v>320</v>
      </c>
      <c r="R337" s="12" t="str">
        <f>IF(Q337="","",IF(COUNTIF('[1]Os.hod.data-web'!$A$5:$A$3001,'[1]Pořadí'!Q337)&gt;0,VLOOKUP(Q337,'[1]Os.hod.data-web'!$A$5:$E$3001,4,FALSE),"-"))</f>
        <v>-</v>
      </c>
      <c r="S337" s="12" t="str">
        <f>IF(Q337="","",IF(COUNTIF('[1]Os.hod.data-web'!$A$5:$A$3001,'[1]Pořadí'!Q337)&gt;0,VLOOKUP(Q337,'[1]Os.hod.data-web'!$A$5:$E$3001,5,FALSE),"-"))</f>
        <v>-</v>
      </c>
    </row>
    <row r="338" spans="17:19" ht="15.75">
      <c r="Q338" s="11">
        <f>IF('[1]Kritéria'!C339="","",'[1]Kritéria'!C339)</f>
        <v>321</v>
      </c>
      <c r="R338" s="12" t="str">
        <f>IF(Q338="","",IF(COUNTIF('[1]Os.hod.data-web'!$A$5:$A$3001,'[1]Pořadí'!Q338)&gt;0,VLOOKUP(Q338,'[1]Os.hod.data-web'!$A$5:$E$3001,4,FALSE),"-"))</f>
        <v>-</v>
      </c>
      <c r="S338" s="12" t="str">
        <f>IF(Q338="","",IF(COUNTIF('[1]Os.hod.data-web'!$A$5:$A$3001,'[1]Pořadí'!Q338)&gt;0,VLOOKUP(Q338,'[1]Os.hod.data-web'!$A$5:$E$3001,5,FALSE),"-"))</f>
        <v>-</v>
      </c>
    </row>
    <row r="339" spans="17:19" ht="15.75">
      <c r="Q339" s="11">
        <f>IF('[1]Kritéria'!C340="","",'[1]Kritéria'!C340)</f>
        <v>322</v>
      </c>
      <c r="R339" s="12" t="str">
        <f>IF(Q339="","",IF(COUNTIF('[1]Os.hod.data-web'!$A$5:$A$3001,'[1]Pořadí'!Q339)&gt;0,VLOOKUP(Q339,'[1]Os.hod.data-web'!$A$5:$E$3001,4,FALSE),"-"))</f>
        <v>-</v>
      </c>
      <c r="S339" s="12" t="str">
        <f>IF(Q339="","",IF(COUNTIF('[1]Os.hod.data-web'!$A$5:$A$3001,'[1]Pořadí'!Q339)&gt;0,VLOOKUP(Q339,'[1]Os.hod.data-web'!$A$5:$E$3001,5,FALSE),"-"))</f>
        <v>-</v>
      </c>
    </row>
    <row r="340" spans="17:19" ht="15.75">
      <c r="Q340" s="11">
        <f>IF('[1]Kritéria'!C341="","",'[1]Kritéria'!C341)</f>
        <v>323</v>
      </c>
      <c r="R340" s="12" t="str">
        <f>IF(Q340="","",IF(COUNTIF('[1]Os.hod.data-web'!$A$5:$A$3001,'[1]Pořadí'!Q340)&gt;0,VLOOKUP(Q340,'[1]Os.hod.data-web'!$A$5:$E$3001,4,FALSE),"-"))</f>
        <v>-</v>
      </c>
      <c r="S340" s="12" t="str">
        <f>IF(Q340="","",IF(COUNTIF('[1]Os.hod.data-web'!$A$5:$A$3001,'[1]Pořadí'!Q340)&gt;0,VLOOKUP(Q340,'[1]Os.hod.data-web'!$A$5:$E$3001,5,FALSE),"-"))</f>
        <v>-</v>
      </c>
    </row>
    <row r="341" spans="17:19" ht="15.75">
      <c r="Q341" s="11">
        <f>IF('[1]Kritéria'!C342="","",'[1]Kritéria'!C342)</f>
        <v>324</v>
      </c>
      <c r="R341" s="12">
        <f>IF(Q341="","",IF(COUNTIF('[1]Os.hod.data-web'!$A$5:$A$3001,'[1]Pořadí'!Q341)&gt;0,VLOOKUP(Q341,'[1]Os.hod.data-web'!$A$5:$E$3001,4,FALSE),"-"))</f>
        <v>5</v>
      </c>
      <c r="S341" s="12">
        <f>IF(Q341="","",IF(COUNTIF('[1]Os.hod.data-web'!$A$5:$A$3001,'[1]Pořadí'!Q341)&gt;0,VLOOKUP(Q341,'[1]Os.hod.data-web'!$A$5:$E$3001,5,FALSE),"-"))</f>
        <v>0</v>
      </c>
    </row>
    <row r="342" spans="17:19" ht="15.75">
      <c r="Q342" s="11">
        <f>IF('[1]Kritéria'!C343="","",'[1]Kritéria'!C343)</f>
        <v>325</v>
      </c>
      <c r="R342" s="12">
        <f>IF(Q342="","",IF(COUNTIF('[1]Os.hod.data-web'!$A$5:$A$3001,'[1]Pořadí'!Q342)&gt;0,VLOOKUP(Q342,'[1]Os.hod.data-web'!$A$5:$E$3001,4,FALSE),"-"))</f>
        <v>5</v>
      </c>
      <c r="S342" s="12">
        <f>IF(Q342="","",IF(COUNTIF('[1]Os.hod.data-web'!$A$5:$A$3001,'[1]Pořadí'!Q342)&gt;0,VLOOKUP(Q342,'[1]Os.hod.data-web'!$A$5:$E$3001,5,FALSE),"-"))</f>
        <v>14.25</v>
      </c>
    </row>
    <row r="343" spans="17:19" ht="15.75">
      <c r="Q343" s="11">
        <f>IF('[1]Kritéria'!C344="","",'[1]Kritéria'!C344)</f>
        <v>326</v>
      </c>
      <c r="R343" s="12" t="str">
        <f>IF(Q343="","",IF(COUNTIF('[1]Os.hod.data-web'!$A$5:$A$3001,'[1]Pořadí'!Q343)&gt;0,VLOOKUP(Q343,'[1]Os.hod.data-web'!$A$5:$E$3001,4,FALSE),"-"))</f>
        <v>-</v>
      </c>
      <c r="S343" s="12" t="str">
        <f>IF(Q343="","",IF(COUNTIF('[1]Os.hod.data-web'!$A$5:$A$3001,'[1]Pořadí'!Q343)&gt;0,VLOOKUP(Q343,'[1]Os.hod.data-web'!$A$5:$E$3001,5,FALSE),"-"))</f>
        <v>-</v>
      </c>
    </row>
    <row r="344" spans="17:19" ht="15.75">
      <c r="Q344" s="11">
        <f>IF('[1]Kritéria'!C345="","",'[1]Kritéria'!C345)</f>
        <v>327</v>
      </c>
      <c r="R344" s="12" t="str">
        <f>IF(Q344="","",IF(COUNTIF('[1]Os.hod.data-web'!$A$5:$A$3001,'[1]Pořadí'!Q344)&gt;0,VLOOKUP(Q344,'[1]Os.hod.data-web'!$A$5:$E$3001,4,FALSE),"-"))</f>
        <v>-</v>
      </c>
      <c r="S344" s="12" t="str">
        <f>IF(Q344="","",IF(COUNTIF('[1]Os.hod.data-web'!$A$5:$A$3001,'[1]Pořadí'!Q344)&gt;0,VLOOKUP(Q344,'[1]Os.hod.data-web'!$A$5:$E$3001,5,FALSE),"-"))</f>
        <v>-</v>
      </c>
    </row>
    <row r="345" spans="17:19" ht="15.75">
      <c r="Q345" s="11">
        <f>IF('[1]Kritéria'!C346="","",'[1]Kritéria'!C346)</f>
        <v>328</v>
      </c>
      <c r="R345" s="12" t="str">
        <f>IF(Q345="","",IF(COUNTIF('[1]Os.hod.data-web'!$A$5:$A$3001,'[1]Pořadí'!Q345)&gt;0,VLOOKUP(Q345,'[1]Os.hod.data-web'!$A$5:$E$3001,4,FALSE),"-"))</f>
        <v>-</v>
      </c>
      <c r="S345" s="12" t="str">
        <f>IF(Q345="","",IF(COUNTIF('[1]Os.hod.data-web'!$A$5:$A$3001,'[1]Pořadí'!Q345)&gt;0,VLOOKUP(Q345,'[1]Os.hod.data-web'!$A$5:$E$3001,5,FALSE),"-"))</f>
        <v>-</v>
      </c>
    </row>
    <row r="346" spans="17:19" ht="15.75">
      <c r="Q346" s="11">
        <f>IF('[1]Kritéria'!C347="","",'[1]Kritéria'!C347)</f>
        <v>329</v>
      </c>
      <c r="R346" s="12">
        <f>IF(Q346="","",IF(COUNTIF('[1]Os.hod.data-web'!$A$5:$A$3001,'[1]Pořadí'!Q346)&gt;0,VLOOKUP(Q346,'[1]Os.hod.data-web'!$A$5:$E$3001,4,FALSE),"-"))</f>
        <v>5</v>
      </c>
      <c r="S346" s="12">
        <f>IF(Q346="","",IF(COUNTIF('[1]Os.hod.data-web'!$A$5:$A$3001,'[1]Pořadí'!Q346)&gt;0,VLOOKUP(Q346,'[1]Os.hod.data-web'!$A$5:$E$3001,5,FALSE),"-"))</f>
        <v>0</v>
      </c>
    </row>
    <row r="347" spans="17:19" ht="15.75">
      <c r="Q347" s="11">
        <f>IF('[1]Kritéria'!C348="","",'[1]Kritéria'!C348)</f>
        <v>330</v>
      </c>
      <c r="R347" s="12" t="str">
        <f>IF(Q347="","",IF(COUNTIF('[1]Os.hod.data-web'!$A$5:$A$3001,'[1]Pořadí'!Q347)&gt;0,VLOOKUP(Q347,'[1]Os.hod.data-web'!$A$5:$E$3001,4,FALSE),"-"))</f>
        <v>-</v>
      </c>
      <c r="S347" s="12" t="str">
        <f>IF(Q347="","",IF(COUNTIF('[1]Os.hod.data-web'!$A$5:$A$3001,'[1]Pořadí'!Q347)&gt;0,VLOOKUP(Q347,'[1]Os.hod.data-web'!$A$5:$E$3001,5,FALSE),"-"))</f>
        <v>-</v>
      </c>
    </row>
    <row r="348" spans="17:19" ht="15.75">
      <c r="Q348" s="11">
        <f>IF('[1]Kritéria'!C349="","",'[1]Kritéria'!C349)</f>
        <v>331</v>
      </c>
      <c r="R348" s="12" t="str">
        <f>IF(Q348="","",IF(COUNTIF('[1]Os.hod.data-web'!$A$5:$A$3001,'[1]Pořadí'!Q348)&gt;0,VLOOKUP(Q348,'[1]Os.hod.data-web'!$A$5:$E$3001,4,FALSE),"-"))</f>
        <v>-</v>
      </c>
      <c r="S348" s="12" t="str">
        <f>IF(Q348="","",IF(COUNTIF('[1]Os.hod.data-web'!$A$5:$A$3001,'[1]Pořadí'!Q348)&gt;0,VLOOKUP(Q348,'[1]Os.hod.data-web'!$A$5:$E$3001,5,FALSE),"-"))</f>
        <v>-</v>
      </c>
    </row>
    <row r="349" spans="17:19" ht="15.75">
      <c r="Q349" s="11">
        <f>IF('[1]Kritéria'!C350="","",'[1]Kritéria'!C350)</f>
        <v>332</v>
      </c>
      <c r="R349" s="12">
        <f>IF(Q349="","",IF(COUNTIF('[1]Os.hod.data-web'!$A$5:$A$3001,'[1]Pořadí'!Q349)&gt;0,VLOOKUP(Q349,'[1]Os.hod.data-web'!$A$5:$E$3001,4,FALSE),"-"))</f>
        <v>2</v>
      </c>
      <c r="S349" s="12">
        <f>IF(Q349="","",IF(COUNTIF('[1]Os.hod.data-web'!$A$5:$A$3001,'[1]Pořadí'!Q349)&gt;0,VLOOKUP(Q349,'[1]Os.hod.data-web'!$A$5:$E$3001,5,FALSE),"-"))</f>
        <v>115.5</v>
      </c>
    </row>
    <row r="350" spans="17:19" ht="15.75">
      <c r="Q350" s="11">
        <f>IF('[1]Kritéria'!C351="","",'[1]Kritéria'!C351)</f>
        <v>333</v>
      </c>
      <c r="R350" s="12" t="str">
        <f>IF(Q350="","",IF(COUNTIF('[1]Os.hod.data-web'!$A$5:$A$3001,'[1]Pořadí'!Q350)&gt;0,VLOOKUP(Q350,'[1]Os.hod.data-web'!$A$5:$E$3001,4,FALSE),"-"))</f>
        <v>-</v>
      </c>
      <c r="S350" s="12" t="str">
        <f>IF(Q350="","",IF(COUNTIF('[1]Os.hod.data-web'!$A$5:$A$3001,'[1]Pořadí'!Q350)&gt;0,VLOOKUP(Q350,'[1]Os.hod.data-web'!$A$5:$E$3001,5,FALSE),"-"))</f>
        <v>-</v>
      </c>
    </row>
    <row r="351" spans="17:19" ht="15.75">
      <c r="Q351" s="11">
        <f>IF('[1]Kritéria'!C352="","",'[1]Kritéria'!C352)</f>
        <v>334</v>
      </c>
      <c r="R351" s="12" t="str">
        <f>IF(Q351="","",IF(COUNTIF('[1]Os.hod.data-web'!$A$5:$A$3001,'[1]Pořadí'!Q351)&gt;0,VLOOKUP(Q351,'[1]Os.hod.data-web'!$A$5:$E$3001,4,FALSE),"-"))</f>
        <v>-</v>
      </c>
      <c r="S351" s="12" t="str">
        <f>IF(Q351="","",IF(COUNTIF('[1]Os.hod.data-web'!$A$5:$A$3001,'[1]Pořadí'!Q351)&gt;0,VLOOKUP(Q351,'[1]Os.hod.data-web'!$A$5:$E$3001,5,FALSE),"-"))</f>
        <v>-</v>
      </c>
    </row>
    <row r="352" spans="17:19" ht="15.75">
      <c r="Q352" s="11">
        <f>IF('[1]Kritéria'!C353="","",'[1]Kritéria'!C353)</f>
        <v>335</v>
      </c>
      <c r="R352" s="12" t="str">
        <f>IF(Q352="","",IF(COUNTIF('[1]Os.hod.data-web'!$A$5:$A$3001,'[1]Pořadí'!Q352)&gt;0,VLOOKUP(Q352,'[1]Os.hod.data-web'!$A$5:$E$3001,4,FALSE),"-"))</f>
        <v>-</v>
      </c>
      <c r="S352" s="12" t="str">
        <f>IF(Q352="","",IF(COUNTIF('[1]Os.hod.data-web'!$A$5:$A$3001,'[1]Pořadí'!Q352)&gt;0,VLOOKUP(Q352,'[1]Os.hod.data-web'!$A$5:$E$3001,5,FALSE),"-"))</f>
        <v>-</v>
      </c>
    </row>
    <row r="353" spans="17:19" ht="15.75">
      <c r="Q353" s="11">
        <f>IF('[1]Kritéria'!C354="","",'[1]Kritéria'!C354)</f>
        <v>336</v>
      </c>
      <c r="R353" s="12" t="str">
        <f>IF(Q353="","",IF(COUNTIF('[1]Os.hod.data-web'!$A$5:$A$3001,'[1]Pořadí'!Q353)&gt;0,VLOOKUP(Q353,'[1]Os.hod.data-web'!$A$5:$E$3001,4,FALSE),"-"))</f>
        <v>-</v>
      </c>
      <c r="S353" s="12" t="str">
        <f>IF(Q353="","",IF(COUNTIF('[1]Os.hod.data-web'!$A$5:$A$3001,'[1]Pořadí'!Q353)&gt;0,VLOOKUP(Q353,'[1]Os.hod.data-web'!$A$5:$E$3001,5,FALSE),"-"))</f>
        <v>-</v>
      </c>
    </row>
    <row r="354" spans="17:19" ht="15.75">
      <c r="Q354" s="11">
        <f>IF('[1]Kritéria'!C355="","",'[1]Kritéria'!C355)</f>
        <v>337</v>
      </c>
      <c r="R354" s="12" t="str">
        <f>IF(Q354="","",IF(COUNTIF('[1]Os.hod.data-web'!$A$5:$A$3001,'[1]Pořadí'!Q354)&gt;0,VLOOKUP(Q354,'[1]Os.hod.data-web'!$A$5:$E$3001,4,FALSE),"-"))</f>
        <v>-</v>
      </c>
      <c r="S354" s="12" t="str">
        <f>IF(Q354="","",IF(COUNTIF('[1]Os.hod.data-web'!$A$5:$A$3001,'[1]Pořadí'!Q354)&gt;0,VLOOKUP(Q354,'[1]Os.hod.data-web'!$A$5:$E$3001,5,FALSE),"-"))</f>
        <v>-</v>
      </c>
    </row>
    <row r="355" spans="17:19" ht="15.75">
      <c r="Q355" s="11">
        <f>IF('[1]Kritéria'!C356="","",'[1]Kritéria'!C356)</f>
        <v>338</v>
      </c>
      <c r="R355" s="12" t="str">
        <f>IF(Q355="","",IF(COUNTIF('[1]Os.hod.data-web'!$A$5:$A$3001,'[1]Pořadí'!Q355)&gt;0,VLOOKUP(Q355,'[1]Os.hod.data-web'!$A$5:$E$3001,4,FALSE),"-"))</f>
        <v>-</v>
      </c>
      <c r="S355" s="12" t="str">
        <f>IF(Q355="","",IF(COUNTIF('[1]Os.hod.data-web'!$A$5:$A$3001,'[1]Pořadí'!Q355)&gt;0,VLOOKUP(Q355,'[1]Os.hod.data-web'!$A$5:$E$3001,5,FALSE),"-"))</f>
        <v>-</v>
      </c>
    </row>
    <row r="356" spans="17:19" ht="15.75">
      <c r="Q356" s="11">
        <f>IF('[1]Kritéria'!C357="","",'[1]Kritéria'!C357)</f>
        <v>339</v>
      </c>
      <c r="R356" s="12" t="str">
        <f>IF(Q356="","",IF(COUNTIF('[1]Os.hod.data-web'!$A$5:$A$3001,'[1]Pořadí'!Q356)&gt;0,VLOOKUP(Q356,'[1]Os.hod.data-web'!$A$5:$E$3001,4,FALSE),"-"))</f>
        <v>-</v>
      </c>
      <c r="S356" s="12" t="str">
        <f>IF(Q356="","",IF(COUNTIF('[1]Os.hod.data-web'!$A$5:$A$3001,'[1]Pořadí'!Q356)&gt;0,VLOOKUP(Q356,'[1]Os.hod.data-web'!$A$5:$E$3001,5,FALSE),"-"))</f>
        <v>-</v>
      </c>
    </row>
    <row r="357" spans="17:19" ht="15.75">
      <c r="Q357" s="11">
        <f>IF('[1]Kritéria'!C358="","",'[1]Kritéria'!C358)</f>
        <v>340</v>
      </c>
      <c r="R357" s="12" t="str">
        <f>IF(Q357="","",IF(COUNTIF('[1]Os.hod.data-web'!$A$5:$A$3001,'[1]Pořadí'!Q357)&gt;0,VLOOKUP(Q357,'[1]Os.hod.data-web'!$A$5:$E$3001,4,FALSE),"-"))</f>
        <v>-</v>
      </c>
      <c r="S357" s="12" t="str">
        <f>IF(Q357="","",IF(COUNTIF('[1]Os.hod.data-web'!$A$5:$A$3001,'[1]Pořadí'!Q357)&gt;0,VLOOKUP(Q357,'[1]Os.hod.data-web'!$A$5:$E$3001,5,FALSE),"-"))</f>
        <v>-</v>
      </c>
    </row>
    <row r="358" spans="17:19" ht="15.75">
      <c r="Q358" s="11">
        <f>IF('[1]Kritéria'!C359="","",'[1]Kritéria'!C359)</f>
        <v>341</v>
      </c>
      <c r="R358" s="12" t="str">
        <f>IF(Q358="","",IF(COUNTIF('[1]Os.hod.data-web'!$A$5:$A$3001,'[1]Pořadí'!Q358)&gt;0,VLOOKUP(Q358,'[1]Os.hod.data-web'!$A$5:$E$3001,4,FALSE),"-"))</f>
        <v>-</v>
      </c>
      <c r="S358" s="12" t="str">
        <f>IF(Q358="","",IF(COUNTIF('[1]Os.hod.data-web'!$A$5:$A$3001,'[1]Pořadí'!Q358)&gt;0,VLOOKUP(Q358,'[1]Os.hod.data-web'!$A$5:$E$3001,5,FALSE),"-"))</f>
        <v>-</v>
      </c>
    </row>
    <row r="359" spans="17:19" ht="15.75">
      <c r="Q359" s="11">
        <f>IF('[1]Kritéria'!C360="","",'[1]Kritéria'!C360)</f>
        <v>342</v>
      </c>
      <c r="R359" s="12" t="str">
        <f>IF(Q359="","",IF(COUNTIF('[1]Os.hod.data-web'!$A$5:$A$3001,'[1]Pořadí'!Q359)&gt;0,VLOOKUP(Q359,'[1]Os.hod.data-web'!$A$5:$E$3001,4,FALSE),"-"))</f>
        <v>-</v>
      </c>
      <c r="S359" s="12" t="str">
        <f>IF(Q359="","",IF(COUNTIF('[1]Os.hod.data-web'!$A$5:$A$3001,'[1]Pořadí'!Q359)&gt;0,VLOOKUP(Q359,'[1]Os.hod.data-web'!$A$5:$E$3001,5,FALSE),"-"))</f>
        <v>-</v>
      </c>
    </row>
    <row r="360" spans="17:19" ht="15.75">
      <c r="Q360" s="11">
        <f>IF('[1]Kritéria'!C361="","",'[1]Kritéria'!C361)</f>
        <v>343</v>
      </c>
      <c r="R360" s="12" t="str">
        <f>IF(Q360="","",IF(COUNTIF('[1]Os.hod.data-web'!$A$5:$A$3001,'[1]Pořadí'!Q360)&gt;0,VLOOKUP(Q360,'[1]Os.hod.data-web'!$A$5:$E$3001,4,FALSE),"-"))</f>
        <v>-</v>
      </c>
      <c r="S360" s="12" t="str">
        <f>IF(Q360="","",IF(COUNTIF('[1]Os.hod.data-web'!$A$5:$A$3001,'[1]Pořadí'!Q360)&gt;0,VLOOKUP(Q360,'[1]Os.hod.data-web'!$A$5:$E$3001,5,FALSE),"-"))</f>
        <v>-</v>
      </c>
    </row>
    <row r="361" spans="17:19" ht="15.75">
      <c r="Q361" s="11">
        <f>IF('[1]Kritéria'!C362="","",'[1]Kritéria'!C362)</f>
        <v>344</v>
      </c>
      <c r="R361" s="12" t="str">
        <f>IF(Q361="","",IF(COUNTIF('[1]Os.hod.data-web'!$A$5:$A$3001,'[1]Pořadí'!Q361)&gt;0,VLOOKUP(Q361,'[1]Os.hod.data-web'!$A$5:$E$3001,4,FALSE),"-"))</f>
        <v>-</v>
      </c>
      <c r="S361" s="12" t="str">
        <f>IF(Q361="","",IF(COUNTIF('[1]Os.hod.data-web'!$A$5:$A$3001,'[1]Pořadí'!Q361)&gt;0,VLOOKUP(Q361,'[1]Os.hod.data-web'!$A$5:$E$3001,5,FALSE),"-"))</f>
        <v>-</v>
      </c>
    </row>
    <row r="362" spans="17:19" ht="15.75">
      <c r="Q362" s="11">
        <f>IF('[1]Kritéria'!C363="","",'[1]Kritéria'!C363)</f>
        <v>345</v>
      </c>
      <c r="R362" s="12" t="str">
        <f>IF(Q362="","",IF(COUNTIF('[1]Os.hod.data-web'!$A$5:$A$3001,'[1]Pořadí'!Q362)&gt;0,VLOOKUP(Q362,'[1]Os.hod.data-web'!$A$5:$E$3001,4,FALSE),"-"))</f>
        <v>?</v>
      </c>
      <c r="S362" s="12" t="str">
        <f>IF(Q362="","",IF(COUNTIF('[1]Os.hod.data-web'!$A$5:$A$3001,'[1]Pořadí'!Q362)&gt;0,VLOOKUP(Q362,'[1]Os.hod.data-web'!$A$5:$E$3001,5,FALSE),"-"))</f>
        <v>?</v>
      </c>
    </row>
    <row r="363" spans="17:19" ht="15.75">
      <c r="Q363" s="11">
        <f>IF('[1]Kritéria'!C364="","",'[1]Kritéria'!C364)</f>
        <v>346</v>
      </c>
      <c r="R363" s="12" t="str">
        <f>IF(Q363="","",IF(COUNTIF('[1]Os.hod.data-web'!$A$5:$A$3001,'[1]Pořadí'!Q363)&gt;0,VLOOKUP(Q363,'[1]Os.hod.data-web'!$A$5:$E$3001,4,FALSE),"-"))</f>
        <v>-</v>
      </c>
      <c r="S363" s="12" t="str">
        <f>IF(Q363="","",IF(COUNTIF('[1]Os.hod.data-web'!$A$5:$A$3001,'[1]Pořadí'!Q363)&gt;0,VLOOKUP(Q363,'[1]Os.hod.data-web'!$A$5:$E$3001,5,FALSE),"-"))</f>
        <v>-</v>
      </c>
    </row>
    <row r="364" spans="17:19" ht="15.75">
      <c r="Q364" s="11">
        <f>IF('[1]Kritéria'!C365="","",'[1]Kritéria'!C365)</f>
        <v>347</v>
      </c>
      <c r="R364" s="12" t="str">
        <f>IF(Q364="","",IF(COUNTIF('[1]Os.hod.data-web'!$A$5:$A$3001,'[1]Pořadí'!Q364)&gt;0,VLOOKUP(Q364,'[1]Os.hod.data-web'!$A$5:$E$3001,4,FALSE),"-"))</f>
        <v>-</v>
      </c>
      <c r="S364" s="12" t="str">
        <f>IF(Q364="","",IF(COUNTIF('[1]Os.hod.data-web'!$A$5:$A$3001,'[1]Pořadí'!Q364)&gt;0,VLOOKUP(Q364,'[1]Os.hod.data-web'!$A$5:$E$3001,5,FALSE),"-"))</f>
        <v>-</v>
      </c>
    </row>
    <row r="365" spans="17:19" ht="15.75">
      <c r="Q365" s="11">
        <f>IF('[1]Kritéria'!C366="","",'[1]Kritéria'!C366)</f>
        <v>348</v>
      </c>
      <c r="R365" s="12" t="str">
        <f>IF(Q365="","",IF(COUNTIF('[1]Os.hod.data-web'!$A$5:$A$3001,'[1]Pořadí'!Q365)&gt;0,VLOOKUP(Q365,'[1]Os.hod.data-web'!$A$5:$E$3001,4,FALSE),"-"))</f>
        <v>-</v>
      </c>
      <c r="S365" s="12" t="str">
        <f>IF(Q365="","",IF(COUNTIF('[1]Os.hod.data-web'!$A$5:$A$3001,'[1]Pořadí'!Q365)&gt;0,VLOOKUP(Q365,'[1]Os.hod.data-web'!$A$5:$E$3001,5,FALSE),"-"))</f>
        <v>-</v>
      </c>
    </row>
    <row r="366" spans="17:19" ht="15.75">
      <c r="Q366" s="11">
        <f>IF('[1]Kritéria'!C367="","",'[1]Kritéria'!C367)</f>
        <v>349</v>
      </c>
      <c r="R366" s="12" t="str">
        <f>IF(Q366="","",IF(COUNTIF('[1]Os.hod.data-web'!$A$5:$A$3001,'[1]Pořadí'!Q366)&gt;0,VLOOKUP(Q366,'[1]Os.hod.data-web'!$A$5:$E$3001,4,FALSE),"-"))</f>
        <v>-</v>
      </c>
      <c r="S366" s="12" t="str">
        <f>IF(Q366="","",IF(COUNTIF('[1]Os.hod.data-web'!$A$5:$A$3001,'[1]Pořadí'!Q366)&gt;0,VLOOKUP(Q366,'[1]Os.hod.data-web'!$A$5:$E$3001,5,FALSE),"-"))</f>
        <v>-</v>
      </c>
    </row>
    <row r="367" spans="17:19" ht="15.75">
      <c r="Q367" s="11">
        <f>IF('[1]Kritéria'!C368="","",'[1]Kritéria'!C368)</f>
        <v>350</v>
      </c>
      <c r="R367" s="12" t="str">
        <f>IF(Q367="","",IF(COUNTIF('[1]Os.hod.data-web'!$A$5:$A$3001,'[1]Pořadí'!Q367)&gt;0,VLOOKUP(Q367,'[1]Os.hod.data-web'!$A$5:$E$3001,4,FALSE),"-"))</f>
        <v>-</v>
      </c>
      <c r="S367" s="12" t="str">
        <f>IF(Q367="","",IF(COUNTIF('[1]Os.hod.data-web'!$A$5:$A$3001,'[1]Pořadí'!Q367)&gt;0,VLOOKUP(Q367,'[1]Os.hod.data-web'!$A$5:$E$3001,5,FALSE),"-"))</f>
        <v>-</v>
      </c>
    </row>
    <row r="368" spans="17:19" ht="15.75">
      <c r="Q368" s="11">
        <f>IF('[1]Kritéria'!C369="","",'[1]Kritéria'!C369)</f>
        <v>351</v>
      </c>
      <c r="R368" s="12" t="str">
        <f>IF(Q368="","",IF(COUNTIF('[1]Os.hod.data-web'!$A$5:$A$3001,'[1]Pořadí'!Q368)&gt;0,VLOOKUP(Q368,'[1]Os.hod.data-web'!$A$5:$E$3001,4,FALSE),"-"))</f>
        <v>-</v>
      </c>
      <c r="S368" s="12" t="str">
        <f>IF(Q368="","",IF(COUNTIF('[1]Os.hod.data-web'!$A$5:$A$3001,'[1]Pořadí'!Q368)&gt;0,VLOOKUP(Q368,'[1]Os.hod.data-web'!$A$5:$E$3001,5,FALSE),"-"))</f>
        <v>-</v>
      </c>
    </row>
    <row r="369" spans="17:19" ht="15.75">
      <c r="Q369" s="11">
        <f>IF('[1]Kritéria'!C370="","",'[1]Kritéria'!C370)</f>
        <v>352</v>
      </c>
      <c r="R369" s="12" t="str">
        <f>IF(Q369="","",IF(COUNTIF('[1]Os.hod.data-web'!$A$5:$A$3001,'[1]Pořadí'!Q369)&gt;0,VLOOKUP(Q369,'[1]Os.hod.data-web'!$A$5:$E$3001,4,FALSE),"-"))</f>
        <v>-</v>
      </c>
      <c r="S369" s="12" t="str">
        <f>IF(Q369="","",IF(COUNTIF('[1]Os.hod.data-web'!$A$5:$A$3001,'[1]Pořadí'!Q369)&gt;0,VLOOKUP(Q369,'[1]Os.hod.data-web'!$A$5:$E$3001,5,FALSE),"-"))</f>
        <v>-</v>
      </c>
    </row>
    <row r="370" spans="17:19" ht="15.75">
      <c r="Q370" s="11">
        <f>IF('[1]Kritéria'!C371="","",'[1]Kritéria'!C371)</f>
        <v>353</v>
      </c>
      <c r="R370" s="12" t="str">
        <f>IF(Q370="","",IF(COUNTIF('[1]Os.hod.data-web'!$A$5:$A$3001,'[1]Pořadí'!Q370)&gt;0,VLOOKUP(Q370,'[1]Os.hod.data-web'!$A$5:$E$3001,4,FALSE),"-"))</f>
        <v>-</v>
      </c>
      <c r="S370" s="12" t="str">
        <f>IF(Q370="","",IF(COUNTIF('[1]Os.hod.data-web'!$A$5:$A$3001,'[1]Pořadí'!Q370)&gt;0,VLOOKUP(Q370,'[1]Os.hod.data-web'!$A$5:$E$3001,5,FALSE),"-"))</f>
        <v>-</v>
      </c>
    </row>
    <row r="371" spans="17:19" ht="15.75">
      <c r="Q371" s="11">
        <f>IF('[1]Kritéria'!C372="","",'[1]Kritéria'!C372)</f>
        <v>354</v>
      </c>
      <c r="R371" s="12" t="str">
        <f>IF(Q371="","",IF(COUNTIF('[1]Os.hod.data-web'!$A$5:$A$3001,'[1]Pořadí'!Q371)&gt;0,VLOOKUP(Q371,'[1]Os.hod.data-web'!$A$5:$E$3001,4,FALSE),"-"))</f>
        <v>-</v>
      </c>
      <c r="S371" s="12" t="str">
        <f>IF(Q371="","",IF(COUNTIF('[1]Os.hod.data-web'!$A$5:$A$3001,'[1]Pořadí'!Q371)&gt;0,VLOOKUP(Q371,'[1]Os.hod.data-web'!$A$5:$E$3001,5,FALSE),"-"))</f>
        <v>-</v>
      </c>
    </row>
    <row r="372" spans="17:19" ht="15.75">
      <c r="Q372" s="11">
        <f>IF('[1]Kritéria'!C373="","",'[1]Kritéria'!C373)</f>
        <v>355</v>
      </c>
      <c r="R372" s="12" t="str">
        <f>IF(Q372="","",IF(COUNTIF('[1]Os.hod.data-web'!$A$5:$A$3001,'[1]Pořadí'!Q372)&gt;0,VLOOKUP(Q372,'[1]Os.hod.data-web'!$A$5:$E$3001,4,FALSE),"-"))</f>
        <v>-</v>
      </c>
      <c r="S372" s="12" t="str">
        <f>IF(Q372="","",IF(COUNTIF('[1]Os.hod.data-web'!$A$5:$A$3001,'[1]Pořadí'!Q372)&gt;0,VLOOKUP(Q372,'[1]Os.hod.data-web'!$A$5:$E$3001,5,FALSE),"-"))</f>
        <v>-</v>
      </c>
    </row>
    <row r="373" spans="17:19" ht="15.75">
      <c r="Q373" s="11">
        <f>IF('[1]Kritéria'!C374="","",'[1]Kritéria'!C374)</f>
        <v>356</v>
      </c>
      <c r="R373" s="12">
        <f>IF(Q373="","",IF(COUNTIF('[1]Os.hod.data-web'!$A$5:$A$3001,'[1]Pořadí'!Q373)&gt;0,VLOOKUP(Q373,'[1]Os.hod.data-web'!$A$5:$E$3001,4,FALSE),"-"))</f>
        <v>3</v>
      </c>
      <c r="S373" s="12">
        <f>IF(Q373="","",IF(COUNTIF('[1]Os.hod.data-web'!$A$5:$A$3001,'[1]Pořadí'!Q373)&gt;0,VLOOKUP(Q373,'[1]Os.hod.data-web'!$A$5:$E$3001,5,FALSE),"-"))</f>
        <v>63.945</v>
      </c>
    </row>
    <row r="374" spans="17:19" ht="15.75">
      <c r="Q374" s="11">
        <f>IF('[1]Kritéria'!C375="","",'[1]Kritéria'!C375)</f>
        <v>357</v>
      </c>
      <c r="R374" s="12" t="str">
        <f>IF(Q374="","",IF(COUNTIF('[1]Os.hod.data-web'!$A$5:$A$3001,'[1]Pořadí'!Q374)&gt;0,VLOOKUP(Q374,'[1]Os.hod.data-web'!$A$5:$E$3001,4,FALSE),"-"))</f>
        <v>-</v>
      </c>
      <c r="S374" s="12" t="str">
        <f>IF(Q374="","",IF(COUNTIF('[1]Os.hod.data-web'!$A$5:$A$3001,'[1]Pořadí'!Q374)&gt;0,VLOOKUP(Q374,'[1]Os.hod.data-web'!$A$5:$E$3001,5,FALSE),"-"))</f>
        <v>-</v>
      </c>
    </row>
    <row r="375" spans="17:19" ht="15.75">
      <c r="Q375" s="11">
        <f>IF('[1]Kritéria'!C376="","",'[1]Kritéria'!C376)</f>
        <v>358</v>
      </c>
      <c r="R375" s="12" t="str">
        <f>IF(Q375="","",IF(COUNTIF('[1]Os.hod.data-web'!$A$5:$A$3001,'[1]Pořadí'!Q375)&gt;0,VLOOKUP(Q375,'[1]Os.hod.data-web'!$A$5:$E$3001,4,FALSE),"-"))</f>
        <v>-</v>
      </c>
      <c r="S375" s="12" t="str">
        <f>IF(Q375="","",IF(COUNTIF('[1]Os.hod.data-web'!$A$5:$A$3001,'[1]Pořadí'!Q375)&gt;0,VLOOKUP(Q375,'[1]Os.hod.data-web'!$A$5:$E$3001,5,FALSE),"-"))</f>
        <v>-</v>
      </c>
    </row>
    <row r="376" spans="17:19" ht="15.75">
      <c r="Q376" s="11">
        <f>IF('[1]Kritéria'!C377="","",'[1]Kritéria'!C377)</f>
        <v>359</v>
      </c>
      <c r="R376" s="12" t="str">
        <f>IF(Q376="","",IF(COUNTIF('[1]Os.hod.data-web'!$A$5:$A$3001,'[1]Pořadí'!Q376)&gt;0,VLOOKUP(Q376,'[1]Os.hod.data-web'!$A$5:$E$3001,4,FALSE),"-"))</f>
        <v>-</v>
      </c>
      <c r="S376" s="12" t="str">
        <f>IF(Q376="","",IF(COUNTIF('[1]Os.hod.data-web'!$A$5:$A$3001,'[1]Pořadí'!Q376)&gt;0,VLOOKUP(Q376,'[1]Os.hod.data-web'!$A$5:$E$3001,5,FALSE),"-"))</f>
        <v>-</v>
      </c>
    </row>
    <row r="377" spans="17:19" ht="15.75">
      <c r="Q377" s="11">
        <f>IF('[1]Kritéria'!C378="","",'[1]Kritéria'!C378)</f>
        <v>360</v>
      </c>
      <c r="R377" s="12" t="str">
        <f>IF(Q377="","",IF(COUNTIF('[1]Os.hod.data-web'!$A$5:$A$3001,'[1]Pořadí'!Q377)&gt;0,VLOOKUP(Q377,'[1]Os.hod.data-web'!$A$5:$E$3001,4,FALSE),"-"))</f>
        <v>-</v>
      </c>
      <c r="S377" s="12" t="str">
        <f>IF(Q377="","",IF(COUNTIF('[1]Os.hod.data-web'!$A$5:$A$3001,'[1]Pořadí'!Q377)&gt;0,VLOOKUP(Q377,'[1]Os.hod.data-web'!$A$5:$E$3001,5,FALSE),"-"))</f>
        <v>-</v>
      </c>
    </row>
    <row r="378" spans="17:19" ht="15.75">
      <c r="Q378" s="11">
        <f>IF('[1]Kritéria'!C379="","",'[1]Kritéria'!C379)</f>
        <v>361</v>
      </c>
      <c r="R378" s="12" t="str">
        <f>IF(Q378="","",IF(COUNTIF('[1]Os.hod.data-web'!$A$5:$A$3001,'[1]Pořadí'!Q378)&gt;0,VLOOKUP(Q378,'[1]Os.hod.data-web'!$A$5:$E$3001,4,FALSE),"-"))</f>
        <v>-</v>
      </c>
      <c r="S378" s="12" t="str">
        <f>IF(Q378="","",IF(COUNTIF('[1]Os.hod.data-web'!$A$5:$A$3001,'[1]Pořadí'!Q378)&gt;0,VLOOKUP(Q378,'[1]Os.hod.data-web'!$A$5:$E$3001,5,FALSE),"-"))</f>
        <v>-</v>
      </c>
    </row>
    <row r="379" spans="17:19" ht="15.75">
      <c r="Q379" s="11">
        <f>IF('[1]Kritéria'!C380="","",'[1]Kritéria'!C380)</f>
        <v>362</v>
      </c>
      <c r="R379" s="12" t="str">
        <f>IF(Q379="","",IF(COUNTIF('[1]Os.hod.data-web'!$A$5:$A$3001,'[1]Pořadí'!Q379)&gt;0,VLOOKUP(Q379,'[1]Os.hod.data-web'!$A$5:$E$3001,4,FALSE),"-"))</f>
        <v>-</v>
      </c>
      <c r="S379" s="12" t="str">
        <f>IF(Q379="","",IF(COUNTIF('[1]Os.hod.data-web'!$A$5:$A$3001,'[1]Pořadí'!Q379)&gt;0,VLOOKUP(Q379,'[1]Os.hod.data-web'!$A$5:$E$3001,5,FALSE),"-"))</f>
        <v>-</v>
      </c>
    </row>
    <row r="380" spans="17:19" ht="15.75">
      <c r="Q380" s="11">
        <f>IF('[1]Kritéria'!C381="","",'[1]Kritéria'!C381)</f>
        <v>363</v>
      </c>
      <c r="R380" s="12" t="str">
        <f>IF(Q380="","",IF(COUNTIF('[1]Os.hod.data-web'!$A$5:$A$3001,'[1]Pořadí'!Q380)&gt;0,VLOOKUP(Q380,'[1]Os.hod.data-web'!$A$5:$E$3001,4,FALSE),"-"))</f>
        <v>-</v>
      </c>
      <c r="S380" s="12" t="str">
        <f>IF(Q380="","",IF(COUNTIF('[1]Os.hod.data-web'!$A$5:$A$3001,'[1]Pořadí'!Q380)&gt;0,VLOOKUP(Q380,'[1]Os.hod.data-web'!$A$5:$E$3001,5,FALSE),"-"))</f>
        <v>-</v>
      </c>
    </row>
    <row r="381" spans="17:19" ht="15.75">
      <c r="Q381" s="11">
        <f>IF('[1]Kritéria'!C382="","",'[1]Kritéria'!C382)</f>
        <v>364</v>
      </c>
      <c r="R381" s="12" t="str">
        <f>IF(Q381="","",IF(COUNTIF('[1]Os.hod.data-web'!$A$5:$A$3001,'[1]Pořadí'!Q381)&gt;0,VLOOKUP(Q381,'[1]Os.hod.data-web'!$A$5:$E$3001,4,FALSE),"-"))</f>
        <v>-</v>
      </c>
      <c r="S381" s="12" t="str">
        <f>IF(Q381="","",IF(COUNTIF('[1]Os.hod.data-web'!$A$5:$A$3001,'[1]Pořadí'!Q381)&gt;0,VLOOKUP(Q381,'[1]Os.hod.data-web'!$A$5:$E$3001,5,FALSE),"-"))</f>
        <v>-</v>
      </c>
    </row>
    <row r="382" spans="17:19" ht="15.75">
      <c r="Q382" s="11">
        <f>IF('[1]Kritéria'!C383="","",'[1]Kritéria'!C383)</f>
        <v>365</v>
      </c>
      <c r="R382" s="12" t="str">
        <f>IF(Q382="","",IF(COUNTIF('[1]Os.hod.data-web'!$A$5:$A$3001,'[1]Pořadí'!Q382)&gt;0,VLOOKUP(Q382,'[1]Os.hod.data-web'!$A$5:$E$3001,4,FALSE),"-"))</f>
        <v>-</v>
      </c>
      <c r="S382" s="12" t="str">
        <f>IF(Q382="","",IF(COUNTIF('[1]Os.hod.data-web'!$A$5:$A$3001,'[1]Pořadí'!Q382)&gt;0,VLOOKUP(Q382,'[1]Os.hod.data-web'!$A$5:$E$3001,5,FALSE),"-"))</f>
        <v>-</v>
      </c>
    </row>
    <row r="383" spans="17:19" ht="15.75">
      <c r="Q383" s="11">
        <f>IF('[1]Kritéria'!C384="","",'[1]Kritéria'!C384)</f>
        <v>366</v>
      </c>
      <c r="R383" s="12" t="str">
        <f>IF(Q383="","",IF(COUNTIF('[1]Os.hod.data-web'!$A$5:$A$3001,'[1]Pořadí'!Q383)&gt;0,VLOOKUP(Q383,'[1]Os.hod.data-web'!$A$5:$E$3001,4,FALSE),"-"))</f>
        <v>-</v>
      </c>
      <c r="S383" s="12" t="str">
        <f>IF(Q383="","",IF(COUNTIF('[1]Os.hod.data-web'!$A$5:$A$3001,'[1]Pořadí'!Q383)&gt;0,VLOOKUP(Q383,'[1]Os.hod.data-web'!$A$5:$E$3001,5,FALSE),"-"))</f>
        <v>-</v>
      </c>
    </row>
    <row r="384" spans="17:19" ht="15.75">
      <c r="Q384" s="11">
        <f>IF('[1]Kritéria'!C385="","",'[1]Kritéria'!C385)</f>
        <v>367</v>
      </c>
      <c r="R384" s="12" t="str">
        <f>IF(Q384="","",IF(COUNTIF('[1]Os.hod.data-web'!$A$5:$A$3001,'[1]Pořadí'!Q384)&gt;0,VLOOKUP(Q384,'[1]Os.hod.data-web'!$A$5:$E$3001,4,FALSE),"-"))</f>
        <v>-</v>
      </c>
      <c r="S384" s="12" t="str">
        <f>IF(Q384="","",IF(COUNTIF('[1]Os.hod.data-web'!$A$5:$A$3001,'[1]Pořadí'!Q384)&gt;0,VLOOKUP(Q384,'[1]Os.hod.data-web'!$A$5:$E$3001,5,FALSE),"-"))</f>
        <v>-</v>
      </c>
    </row>
    <row r="385" spans="17:19" ht="15.75">
      <c r="Q385" s="11">
        <f>IF('[1]Kritéria'!C386="","",'[1]Kritéria'!C386)</f>
        <v>368</v>
      </c>
      <c r="R385" s="12" t="str">
        <f>IF(Q385="","",IF(COUNTIF('[1]Os.hod.data-web'!$A$5:$A$3001,'[1]Pořadí'!Q385)&gt;0,VLOOKUP(Q385,'[1]Os.hod.data-web'!$A$5:$E$3001,4,FALSE),"-"))</f>
        <v>-</v>
      </c>
      <c r="S385" s="12" t="str">
        <f>IF(Q385="","",IF(COUNTIF('[1]Os.hod.data-web'!$A$5:$A$3001,'[1]Pořadí'!Q385)&gt;0,VLOOKUP(Q385,'[1]Os.hod.data-web'!$A$5:$E$3001,5,FALSE),"-"))</f>
        <v>-</v>
      </c>
    </row>
    <row r="386" spans="17:19" ht="15.75">
      <c r="Q386" s="11">
        <f>IF('[1]Kritéria'!C387="","",'[1]Kritéria'!C387)</f>
        <v>369</v>
      </c>
      <c r="R386" s="12" t="str">
        <f>IF(Q386="","",IF(COUNTIF('[1]Os.hod.data-web'!$A$5:$A$3001,'[1]Pořadí'!Q386)&gt;0,VLOOKUP(Q386,'[1]Os.hod.data-web'!$A$5:$E$3001,4,FALSE),"-"))</f>
        <v>-</v>
      </c>
      <c r="S386" s="12" t="str">
        <f>IF(Q386="","",IF(COUNTIF('[1]Os.hod.data-web'!$A$5:$A$3001,'[1]Pořadí'!Q386)&gt;0,VLOOKUP(Q386,'[1]Os.hod.data-web'!$A$5:$E$3001,5,FALSE),"-"))</f>
        <v>-</v>
      </c>
    </row>
    <row r="387" spans="17:19" ht="15.75">
      <c r="Q387" s="11">
        <f>IF('[1]Kritéria'!C388="","",'[1]Kritéria'!C388)</f>
        <v>370</v>
      </c>
      <c r="R387" s="12" t="str">
        <f>IF(Q387="","",IF(COUNTIF('[1]Os.hod.data-web'!$A$5:$A$3001,'[1]Pořadí'!Q387)&gt;0,VLOOKUP(Q387,'[1]Os.hod.data-web'!$A$5:$E$3001,4,FALSE),"-"))</f>
        <v>-</v>
      </c>
      <c r="S387" s="12" t="str">
        <f>IF(Q387="","",IF(COUNTIF('[1]Os.hod.data-web'!$A$5:$A$3001,'[1]Pořadí'!Q387)&gt;0,VLOOKUP(Q387,'[1]Os.hod.data-web'!$A$5:$E$3001,5,FALSE),"-"))</f>
        <v>-</v>
      </c>
    </row>
    <row r="388" spans="17:19" ht="15.75">
      <c r="Q388" s="11">
        <f>IF('[1]Kritéria'!C389="","",'[1]Kritéria'!C389)</f>
        <v>371</v>
      </c>
      <c r="R388" s="12">
        <f>IF(Q388="","",IF(COUNTIF('[1]Os.hod.data-web'!$A$5:$A$3001,'[1]Pořadí'!Q388)&gt;0,VLOOKUP(Q388,'[1]Os.hod.data-web'!$A$5:$E$3001,4,FALSE),"-"))</f>
        <v>5</v>
      </c>
      <c r="S388" s="12">
        <f>IF(Q388="","",IF(COUNTIF('[1]Os.hod.data-web'!$A$5:$A$3001,'[1]Pořadí'!Q388)&gt;0,VLOOKUP(Q388,'[1]Os.hod.data-web'!$A$5:$E$3001,5,FALSE),"-"))</f>
        <v>0</v>
      </c>
    </row>
    <row r="389" spans="17:19" ht="15.75">
      <c r="Q389" s="11">
        <f>IF('[1]Kritéria'!C390="","",'[1]Kritéria'!C390)</f>
        <v>372</v>
      </c>
      <c r="R389" s="12">
        <f>IF(Q389="","",IF(COUNTIF('[1]Os.hod.data-web'!$A$5:$A$3001,'[1]Pořadí'!Q389)&gt;0,VLOOKUP(Q389,'[1]Os.hod.data-web'!$A$5:$E$3001,4,FALSE),"-"))</f>
        <v>4</v>
      </c>
      <c r="S389" s="12">
        <f>IF(Q389="","",IF(COUNTIF('[1]Os.hod.data-web'!$A$5:$A$3001,'[1]Pořadí'!Q389)&gt;0,VLOOKUP(Q389,'[1]Os.hod.data-web'!$A$5:$E$3001,5,FALSE),"-"))</f>
        <v>52.650000000000006</v>
      </c>
    </row>
    <row r="390" spans="17:19" ht="15.75">
      <c r="Q390" s="11">
        <f>IF('[1]Kritéria'!C391="","",'[1]Kritéria'!C391)</f>
        <v>373</v>
      </c>
      <c r="R390" s="12" t="str">
        <f>IF(Q390="","",IF(COUNTIF('[1]Os.hod.data-web'!$A$5:$A$3001,'[1]Pořadí'!Q390)&gt;0,VLOOKUP(Q390,'[1]Os.hod.data-web'!$A$5:$E$3001,4,FALSE),"-"))</f>
        <v>-</v>
      </c>
      <c r="S390" s="12" t="str">
        <f>IF(Q390="","",IF(COUNTIF('[1]Os.hod.data-web'!$A$5:$A$3001,'[1]Pořadí'!Q390)&gt;0,VLOOKUP(Q390,'[1]Os.hod.data-web'!$A$5:$E$3001,5,FALSE),"-"))</f>
        <v>-</v>
      </c>
    </row>
    <row r="391" spans="17:19" ht="15.75">
      <c r="Q391" s="11">
        <f>IF('[1]Kritéria'!C392="","",'[1]Kritéria'!C392)</f>
        <v>374</v>
      </c>
      <c r="R391" s="12" t="str">
        <f>IF(Q391="","",IF(COUNTIF('[1]Os.hod.data-web'!$A$5:$A$3001,'[1]Pořadí'!Q391)&gt;0,VLOOKUP(Q391,'[1]Os.hod.data-web'!$A$5:$E$3001,4,FALSE),"-"))</f>
        <v>-</v>
      </c>
      <c r="S391" s="12" t="str">
        <f>IF(Q391="","",IF(COUNTIF('[1]Os.hod.data-web'!$A$5:$A$3001,'[1]Pořadí'!Q391)&gt;0,VLOOKUP(Q391,'[1]Os.hod.data-web'!$A$5:$E$3001,5,FALSE),"-"))</f>
        <v>-</v>
      </c>
    </row>
    <row r="392" spans="17:19" ht="15.75">
      <c r="Q392" s="11">
        <f>IF('[1]Kritéria'!C393="","",'[1]Kritéria'!C393)</f>
        <v>375</v>
      </c>
      <c r="R392" s="12" t="str">
        <f>IF(Q392="","",IF(COUNTIF('[1]Os.hod.data-web'!$A$5:$A$3001,'[1]Pořadí'!Q392)&gt;0,VLOOKUP(Q392,'[1]Os.hod.data-web'!$A$5:$E$3001,4,FALSE),"-"))</f>
        <v>-</v>
      </c>
      <c r="S392" s="12" t="str">
        <f>IF(Q392="","",IF(COUNTIF('[1]Os.hod.data-web'!$A$5:$A$3001,'[1]Pořadí'!Q392)&gt;0,VLOOKUP(Q392,'[1]Os.hod.data-web'!$A$5:$E$3001,5,FALSE),"-"))</f>
        <v>-</v>
      </c>
    </row>
    <row r="393" spans="17:19" ht="15.75">
      <c r="Q393" s="11">
        <f>IF('[1]Kritéria'!C394="","",'[1]Kritéria'!C394)</f>
        <v>376</v>
      </c>
      <c r="R393" s="12" t="str">
        <f>IF(Q393="","",IF(COUNTIF('[1]Os.hod.data-web'!$A$5:$A$3001,'[1]Pořadí'!Q393)&gt;0,VLOOKUP(Q393,'[1]Os.hod.data-web'!$A$5:$E$3001,4,FALSE),"-"))</f>
        <v>-</v>
      </c>
      <c r="S393" s="12" t="str">
        <f>IF(Q393="","",IF(COUNTIF('[1]Os.hod.data-web'!$A$5:$A$3001,'[1]Pořadí'!Q393)&gt;0,VLOOKUP(Q393,'[1]Os.hod.data-web'!$A$5:$E$3001,5,FALSE),"-"))</f>
        <v>-</v>
      </c>
    </row>
    <row r="394" spans="17:19" ht="15.75">
      <c r="Q394" s="11">
        <f>IF('[1]Kritéria'!C395="","",'[1]Kritéria'!C395)</f>
        <v>377</v>
      </c>
      <c r="R394" s="12">
        <f>IF(Q394="","",IF(COUNTIF('[1]Os.hod.data-web'!$A$5:$A$3001,'[1]Pořadí'!Q394)&gt;0,VLOOKUP(Q394,'[1]Os.hod.data-web'!$A$5:$E$3001,4,FALSE),"-"))</f>
        <v>3</v>
      </c>
      <c r="S394" s="12">
        <f>IF(Q394="","",IF(COUNTIF('[1]Os.hod.data-web'!$A$5:$A$3001,'[1]Pořadí'!Q394)&gt;0,VLOOKUP(Q394,'[1]Os.hod.data-web'!$A$5:$E$3001,5,FALSE),"-"))</f>
        <v>84</v>
      </c>
    </row>
    <row r="395" spans="17:19" ht="15.75">
      <c r="Q395" s="11">
        <f>IF('[1]Kritéria'!C396="","",'[1]Kritéria'!C396)</f>
        <v>378</v>
      </c>
      <c r="R395" s="12" t="str">
        <f>IF(Q395="","",IF(COUNTIF('[1]Os.hod.data-web'!$A$5:$A$3001,'[1]Pořadí'!Q395)&gt;0,VLOOKUP(Q395,'[1]Os.hod.data-web'!$A$5:$E$3001,4,FALSE),"-"))</f>
        <v>-</v>
      </c>
      <c r="S395" s="12" t="str">
        <f>IF(Q395="","",IF(COUNTIF('[1]Os.hod.data-web'!$A$5:$A$3001,'[1]Pořadí'!Q395)&gt;0,VLOOKUP(Q395,'[1]Os.hod.data-web'!$A$5:$E$3001,5,FALSE),"-"))</f>
        <v>-</v>
      </c>
    </row>
    <row r="396" spans="17:19" ht="15.75">
      <c r="Q396" s="11">
        <f>IF('[1]Kritéria'!C397="","",'[1]Kritéria'!C397)</f>
        <v>379</v>
      </c>
      <c r="R396" s="12">
        <f>IF(Q396="","",IF(COUNTIF('[1]Os.hod.data-web'!$A$5:$A$3001,'[1]Pořadí'!Q396)&gt;0,VLOOKUP(Q396,'[1]Os.hod.data-web'!$A$5:$E$3001,4,FALSE),"-"))</f>
        <v>3</v>
      </c>
      <c r="S396" s="12">
        <f>IF(Q396="","",IF(COUNTIF('[1]Os.hod.data-web'!$A$5:$A$3001,'[1]Pořadí'!Q396)&gt;0,VLOOKUP(Q396,'[1]Os.hod.data-web'!$A$5:$E$3001,5,FALSE),"-"))</f>
        <v>61.2</v>
      </c>
    </row>
    <row r="397" spans="17:19" ht="15.75">
      <c r="Q397" s="11">
        <f>IF('[1]Kritéria'!C398="","",'[1]Kritéria'!C398)</f>
        <v>380</v>
      </c>
      <c r="R397" s="12" t="str">
        <f>IF(Q397="","",IF(COUNTIF('[1]Os.hod.data-web'!$A$5:$A$3001,'[1]Pořadí'!Q397)&gt;0,VLOOKUP(Q397,'[1]Os.hod.data-web'!$A$5:$E$3001,4,FALSE),"-"))</f>
        <v>-</v>
      </c>
      <c r="S397" s="12" t="str">
        <f>IF(Q397="","",IF(COUNTIF('[1]Os.hod.data-web'!$A$5:$A$3001,'[1]Pořadí'!Q397)&gt;0,VLOOKUP(Q397,'[1]Os.hod.data-web'!$A$5:$E$3001,5,FALSE),"-"))</f>
        <v>-</v>
      </c>
    </row>
    <row r="398" spans="17:19" ht="15.75">
      <c r="Q398" s="11">
        <f>IF('[1]Kritéria'!C399="","",'[1]Kritéria'!C399)</f>
        <v>381</v>
      </c>
      <c r="R398" s="12">
        <f>IF(Q398="","",IF(COUNTIF('[1]Os.hod.data-web'!$A$5:$A$3001,'[1]Pořadí'!Q398)&gt;0,VLOOKUP(Q398,'[1]Os.hod.data-web'!$A$5:$E$3001,4,FALSE),"-"))</f>
        <v>5</v>
      </c>
      <c r="S398" s="12">
        <f>IF(Q398="","",IF(COUNTIF('[1]Os.hod.data-web'!$A$5:$A$3001,'[1]Pořadí'!Q398)&gt;0,VLOOKUP(Q398,'[1]Os.hod.data-web'!$A$5:$E$3001,5,FALSE),"-"))</f>
        <v>0</v>
      </c>
    </row>
    <row r="399" spans="17:19" ht="15.75">
      <c r="Q399" s="11">
        <f>IF('[1]Kritéria'!C400="","",'[1]Kritéria'!C400)</f>
        <v>382</v>
      </c>
      <c r="R399" s="12" t="str">
        <f>IF(Q399="","",IF(COUNTIF('[1]Os.hod.data-web'!$A$5:$A$3001,'[1]Pořadí'!Q399)&gt;0,VLOOKUP(Q399,'[1]Os.hod.data-web'!$A$5:$E$3001,4,FALSE),"-"))</f>
        <v>-</v>
      </c>
      <c r="S399" s="12" t="str">
        <f>IF(Q399="","",IF(COUNTIF('[1]Os.hod.data-web'!$A$5:$A$3001,'[1]Pořadí'!Q399)&gt;0,VLOOKUP(Q399,'[1]Os.hod.data-web'!$A$5:$E$3001,5,FALSE),"-"))</f>
        <v>-</v>
      </c>
    </row>
    <row r="400" spans="17:19" ht="15.75">
      <c r="Q400" s="11">
        <f>IF('[1]Kritéria'!C401="","",'[1]Kritéria'!C401)</f>
        <v>383</v>
      </c>
      <c r="R400" s="12" t="str">
        <f>IF(Q400="","",IF(COUNTIF('[1]Os.hod.data-web'!$A$5:$A$3001,'[1]Pořadí'!Q400)&gt;0,VLOOKUP(Q400,'[1]Os.hod.data-web'!$A$5:$E$3001,4,FALSE),"-"))</f>
        <v>-</v>
      </c>
      <c r="S400" s="12" t="str">
        <f>IF(Q400="","",IF(COUNTIF('[1]Os.hod.data-web'!$A$5:$A$3001,'[1]Pořadí'!Q400)&gt;0,VLOOKUP(Q400,'[1]Os.hod.data-web'!$A$5:$E$3001,5,FALSE),"-"))</f>
        <v>-</v>
      </c>
    </row>
    <row r="401" spans="17:19" ht="15.75">
      <c r="Q401" s="11">
        <f>IF('[1]Kritéria'!C402="","",'[1]Kritéria'!C402)</f>
        <v>384</v>
      </c>
      <c r="R401" s="12" t="str">
        <f>IF(Q401="","",IF(COUNTIF('[1]Os.hod.data-web'!$A$5:$A$3001,'[1]Pořadí'!Q401)&gt;0,VLOOKUP(Q401,'[1]Os.hod.data-web'!$A$5:$E$3001,4,FALSE),"-"))</f>
        <v>-</v>
      </c>
      <c r="S401" s="12" t="str">
        <f>IF(Q401="","",IF(COUNTIF('[1]Os.hod.data-web'!$A$5:$A$3001,'[1]Pořadí'!Q401)&gt;0,VLOOKUP(Q401,'[1]Os.hod.data-web'!$A$5:$E$3001,5,FALSE),"-"))</f>
        <v>-</v>
      </c>
    </row>
    <row r="402" spans="17:19" ht="15.75">
      <c r="Q402" s="11">
        <f>IF('[1]Kritéria'!C403="","",'[1]Kritéria'!C403)</f>
        <v>385</v>
      </c>
      <c r="R402" s="12">
        <f>IF(Q402="","",IF(COUNTIF('[1]Os.hod.data-web'!$A$5:$A$3001,'[1]Pořadí'!Q402)&gt;0,VLOOKUP(Q402,'[1]Os.hod.data-web'!$A$5:$E$3001,4,FALSE),"-"))</f>
        <v>3</v>
      </c>
      <c r="S402" s="12">
        <f>IF(Q402="","",IF(COUNTIF('[1]Os.hod.data-web'!$A$5:$A$3001,'[1]Pořadí'!Q402)&gt;0,VLOOKUP(Q402,'[1]Os.hod.data-web'!$A$5:$E$3001,5,FALSE),"-"))</f>
        <v>90</v>
      </c>
    </row>
    <row r="403" spans="17:19" ht="15.75">
      <c r="Q403" s="11">
        <f>IF('[1]Kritéria'!C404="","",'[1]Kritéria'!C404)</f>
        <v>386</v>
      </c>
      <c r="R403" s="12">
        <f>IF(Q403="","",IF(COUNTIF('[1]Os.hod.data-web'!$A$5:$A$3001,'[1]Pořadí'!Q403)&gt;0,VLOOKUP(Q403,'[1]Os.hod.data-web'!$A$5:$E$3001,4,FALSE),"-"))</f>
        <v>5</v>
      </c>
      <c r="S403" s="12">
        <f>IF(Q403="","",IF(COUNTIF('[1]Os.hod.data-web'!$A$5:$A$3001,'[1]Pořadí'!Q403)&gt;0,VLOOKUP(Q403,'[1]Os.hod.data-web'!$A$5:$E$3001,5,FALSE),"-"))</f>
        <v>0</v>
      </c>
    </row>
    <row r="404" spans="17:19" ht="15.75">
      <c r="Q404" s="11">
        <f>IF('[1]Kritéria'!C405="","",'[1]Kritéria'!C405)</f>
        <v>387</v>
      </c>
      <c r="R404" s="12" t="str">
        <f>IF(Q404="","",IF(COUNTIF('[1]Os.hod.data-web'!$A$5:$A$3001,'[1]Pořadí'!Q404)&gt;0,VLOOKUP(Q404,'[1]Os.hod.data-web'!$A$5:$E$3001,4,FALSE),"-"))</f>
        <v>?</v>
      </c>
      <c r="S404" s="12" t="str">
        <f>IF(Q404="","",IF(COUNTIF('[1]Os.hod.data-web'!$A$5:$A$3001,'[1]Pořadí'!Q404)&gt;0,VLOOKUP(Q404,'[1]Os.hod.data-web'!$A$5:$E$3001,5,FALSE),"-"))</f>
        <v>?</v>
      </c>
    </row>
    <row r="405" spans="17:19" ht="15.75">
      <c r="Q405" s="11">
        <f>IF('[1]Kritéria'!C406="","",'[1]Kritéria'!C406)</f>
        <v>388</v>
      </c>
      <c r="R405" s="12" t="str">
        <f>IF(Q405="","",IF(COUNTIF('[1]Os.hod.data-web'!$A$5:$A$3001,'[1]Pořadí'!Q405)&gt;0,VLOOKUP(Q405,'[1]Os.hod.data-web'!$A$5:$E$3001,4,FALSE),"-"))</f>
        <v>-</v>
      </c>
      <c r="S405" s="12" t="str">
        <f>IF(Q405="","",IF(COUNTIF('[1]Os.hod.data-web'!$A$5:$A$3001,'[1]Pořadí'!Q405)&gt;0,VLOOKUP(Q405,'[1]Os.hod.data-web'!$A$5:$E$3001,5,FALSE),"-"))</f>
        <v>-</v>
      </c>
    </row>
    <row r="406" spans="17:19" ht="15.75">
      <c r="Q406" s="11">
        <f>IF('[1]Kritéria'!C407="","",'[1]Kritéria'!C407)</f>
        <v>389</v>
      </c>
      <c r="R406" s="12" t="str">
        <f>IF(Q406="","",IF(COUNTIF('[1]Os.hod.data-web'!$A$5:$A$3001,'[1]Pořadí'!Q406)&gt;0,VLOOKUP(Q406,'[1]Os.hod.data-web'!$A$5:$E$3001,4,FALSE),"-"))</f>
        <v>-</v>
      </c>
      <c r="S406" s="12" t="str">
        <f>IF(Q406="","",IF(COUNTIF('[1]Os.hod.data-web'!$A$5:$A$3001,'[1]Pořadí'!Q406)&gt;0,VLOOKUP(Q406,'[1]Os.hod.data-web'!$A$5:$E$3001,5,FALSE),"-"))</f>
        <v>-</v>
      </c>
    </row>
    <row r="407" spans="17:19" ht="15.75">
      <c r="Q407" s="11">
        <f>IF('[1]Kritéria'!C408="","",'[1]Kritéria'!C408)</f>
        <v>390</v>
      </c>
      <c r="R407" s="12" t="str">
        <f>IF(Q407="","",IF(COUNTIF('[1]Os.hod.data-web'!$A$5:$A$3001,'[1]Pořadí'!Q407)&gt;0,VLOOKUP(Q407,'[1]Os.hod.data-web'!$A$5:$E$3001,4,FALSE),"-"))</f>
        <v>-</v>
      </c>
      <c r="S407" s="12" t="str">
        <f>IF(Q407="","",IF(COUNTIF('[1]Os.hod.data-web'!$A$5:$A$3001,'[1]Pořadí'!Q407)&gt;0,VLOOKUP(Q407,'[1]Os.hod.data-web'!$A$5:$E$3001,5,FALSE),"-"))</f>
        <v>-</v>
      </c>
    </row>
    <row r="408" spans="17:19" ht="15.75">
      <c r="Q408" s="11">
        <f>IF('[1]Kritéria'!C409="","",'[1]Kritéria'!C409)</f>
        <v>391</v>
      </c>
      <c r="R408" s="12" t="str">
        <f>IF(Q408="","",IF(COUNTIF('[1]Os.hod.data-web'!$A$5:$A$3001,'[1]Pořadí'!Q408)&gt;0,VLOOKUP(Q408,'[1]Os.hod.data-web'!$A$5:$E$3001,4,FALSE),"-"))</f>
        <v>-</v>
      </c>
      <c r="S408" s="12" t="str">
        <f>IF(Q408="","",IF(COUNTIF('[1]Os.hod.data-web'!$A$5:$A$3001,'[1]Pořadí'!Q408)&gt;0,VLOOKUP(Q408,'[1]Os.hod.data-web'!$A$5:$E$3001,5,FALSE),"-"))</f>
        <v>-</v>
      </c>
    </row>
    <row r="409" spans="17:19" ht="15.75">
      <c r="Q409" s="11">
        <f>IF('[1]Kritéria'!C410="","",'[1]Kritéria'!C410)</f>
        <v>392</v>
      </c>
      <c r="R409" s="12" t="str">
        <f>IF(Q409="","",IF(COUNTIF('[1]Os.hod.data-web'!$A$5:$A$3001,'[1]Pořadí'!Q409)&gt;0,VLOOKUP(Q409,'[1]Os.hod.data-web'!$A$5:$E$3001,4,FALSE),"-"))</f>
        <v>-</v>
      </c>
      <c r="S409" s="12" t="str">
        <f>IF(Q409="","",IF(COUNTIF('[1]Os.hod.data-web'!$A$5:$A$3001,'[1]Pořadí'!Q409)&gt;0,VLOOKUP(Q409,'[1]Os.hod.data-web'!$A$5:$E$3001,5,FALSE),"-"))</f>
        <v>-</v>
      </c>
    </row>
    <row r="410" spans="17:19" ht="15.75">
      <c r="Q410" s="11">
        <f>IF('[1]Kritéria'!C411="","",'[1]Kritéria'!C411)</f>
        <v>393</v>
      </c>
      <c r="R410" s="12" t="str">
        <f>IF(Q410="","",IF(COUNTIF('[1]Os.hod.data-web'!$A$5:$A$3001,'[1]Pořadí'!Q410)&gt;0,VLOOKUP(Q410,'[1]Os.hod.data-web'!$A$5:$E$3001,4,FALSE),"-"))</f>
        <v>-</v>
      </c>
      <c r="S410" s="12" t="str">
        <f>IF(Q410="","",IF(COUNTIF('[1]Os.hod.data-web'!$A$5:$A$3001,'[1]Pořadí'!Q410)&gt;0,VLOOKUP(Q410,'[1]Os.hod.data-web'!$A$5:$E$3001,5,FALSE),"-"))</f>
        <v>-</v>
      </c>
    </row>
    <row r="411" spans="17:19" ht="15.75">
      <c r="Q411" s="11" t="str">
        <f>IF('[1]Kritéria'!C412="","",'[1]Kritéria'!C412)</f>
        <v>394a</v>
      </c>
      <c r="R411" s="12" t="str">
        <f>IF(Q411="","",IF(COUNTIF('[1]Os.hod.data-web'!$A$5:$A$3001,'[1]Pořadí'!Q411)&gt;0,VLOOKUP(Q411,'[1]Os.hod.data-web'!$A$5:$E$3001,4,FALSE),"-"))</f>
        <v>-</v>
      </c>
      <c r="S411" s="12" t="str">
        <f>IF(Q411="","",IF(COUNTIF('[1]Os.hod.data-web'!$A$5:$A$3001,'[1]Pořadí'!Q411)&gt;0,VLOOKUP(Q411,'[1]Os.hod.data-web'!$A$5:$E$3001,5,FALSE),"-"))</f>
        <v>-</v>
      </c>
    </row>
    <row r="412" spans="17:19" ht="15.75">
      <c r="Q412" s="11" t="str">
        <f>IF('[1]Kritéria'!C413="","",'[1]Kritéria'!C413)</f>
        <v>394b</v>
      </c>
      <c r="R412" s="12" t="str">
        <f>IF(Q412="","",IF(COUNTIF('[1]Os.hod.data-web'!$A$5:$A$3001,'[1]Pořadí'!Q412)&gt;0,VLOOKUP(Q412,'[1]Os.hod.data-web'!$A$5:$E$3001,4,FALSE),"-"))</f>
        <v>-</v>
      </c>
      <c r="S412" s="12" t="str">
        <f>IF(Q412="","",IF(COUNTIF('[1]Os.hod.data-web'!$A$5:$A$3001,'[1]Pořadí'!Q412)&gt;0,VLOOKUP(Q412,'[1]Os.hod.data-web'!$A$5:$E$3001,5,FALSE),"-"))</f>
        <v>-</v>
      </c>
    </row>
    <row r="413" spans="17:19" ht="15.75">
      <c r="Q413" s="11" t="str">
        <f>IF('[1]Kritéria'!C414="","",'[1]Kritéria'!C414)</f>
        <v>394c</v>
      </c>
      <c r="R413" s="12" t="str">
        <f>IF(Q413="","",IF(COUNTIF('[1]Os.hod.data-web'!$A$5:$A$3001,'[1]Pořadí'!Q413)&gt;0,VLOOKUP(Q413,'[1]Os.hod.data-web'!$A$5:$E$3001,4,FALSE),"-"))</f>
        <v>-</v>
      </c>
      <c r="S413" s="12" t="str">
        <f>IF(Q413="","",IF(COUNTIF('[1]Os.hod.data-web'!$A$5:$A$3001,'[1]Pořadí'!Q413)&gt;0,VLOOKUP(Q413,'[1]Os.hod.data-web'!$A$5:$E$3001,5,FALSE),"-"))</f>
        <v>-</v>
      </c>
    </row>
    <row r="414" spans="17:19" ht="15.75">
      <c r="Q414" s="11" t="str">
        <f>IF('[1]Kritéria'!C415="","",'[1]Kritéria'!C415)</f>
        <v>394d</v>
      </c>
      <c r="R414" s="12" t="str">
        <f>IF(Q414="","",IF(COUNTIF('[1]Os.hod.data-web'!$A$5:$A$3001,'[1]Pořadí'!Q414)&gt;0,VLOOKUP(Q414,'[1]Os.hod.data-web'!$A$5:$E$3001,4,FALSE),"-"))</f>
        <v>-</v>
      </c>
      <c r="S414" s="12" t="str">
        <f>IF(Q414="","",IF(COUNTIF('[1]Os.hod.data-web'!$A$5:$A$3001,'[1]Pořadí'!Q414)&gt;0,VLOOKUP(Q414,'[1]Os.hod.data-web'!$A$5:$E$3001,5,FALSE),"-"))</f>
        <v>-</v>
      </c>
    </row>
    <row r="415" spans="17:19" ht="15.75">
      <c r="Q415" s="11" t="str">
        <f>IF('[1]Kritéria'!C416="","",'[1]Kritéria'!C416)</f>
        <v>395a</v>
      </c>
      <c r="R415" s="12" t="str">
        <f>IF(Q415="","",IF(COUNTIF('[1]Os.hod.data-web'!$A$5:$A$3001,'[1]Pořadí'!Q415)&gt;0,VLOOKUP(Q415,'[1]Os.hod.data-web'!$A$5:$E$3001,4,FALSE),"-"))</f>
        <v>-</v>
      </c>
      <c r="S415" s="12" t="str">
        <f>IF(Q415="","",IF(COUNTIF('[1]Os.hod.data-web'!$A$5:$A$3001,'[1]Pořadí'!Q415)&gt;0,VLOOKUP(Q415,'[1]Os.hod.data-web'!$A$5:$E$3001,5,FALSE),"-"))</f>
        <v>-</v>
      </c>
    </row>
    <row r="416" spans="17:19" ht="15.75">
      <c r="Q416" s="11" t="str">
        <f>IF('[1]Kritéria'!C417="","",'[1]Kritéria'!C417)</f>
        <v>395b</v>
      </c>
      <c r="R416" s="12" t="str">
        <f>IF(Q416="","",IF(COUNTIF('[1]Os.hod.data-web'!$A$5:$A$3001,'[1]Pořadí'!Q416)&gt;0,VLOOKUP(Q416,'[1]Os.hod.data-web'!$A$5:$E$3001,4,FALSE),"-"))</f>
        <v>-</v>
      </c>
      <c r="S416" s="12" t="str">
        <f>IF(Q416="","",IF(COUNTIF('[1]Os.hod.data-web'!$A$5:$A$3001,'[1]Pořadí'!Q416)&gt;0,VLOOKUP(Q416,'[1]Os.hod.data-web'!$A$5:$E$3001,5,FALSE),"-"))</f>
        <v>-</v>
      </c>
    </row>
    <row r="417" spans="17:19" ht="15.75">
      <c r="Q417" s="11" t="str">
        <f>IF('[1]Kritéria'!C418="","",'[1]Kritéria'!C418)</f>
        <v>395c</v>
      </c>
      <c r="R417" s="12" t="str">
        <f>IF(Q417="","",IF(COUNTIF('[1]Os.hod.data-web'!$A$5:$A$3001,'[1]Pořadí'!Q417)&gt;0,VLOOKUP(Q417,'[1]Os.hod.data-web'!$A$5:$E$3001,4,FALSE),"-"))</f>
        <v>-</v>
      </c>
      <c r="S417" s="12" t="str">
        <f>IF(Q417="","",IF(COUNTIF('[1]Os.hod.data-web'!$A$5:$A$3001,'[1]Pořadí'!Q417)&gt;0,VLOOKUP(Q417,'[1]Os.hod.data-web'!$A$5:$E$3001,5,FALSE),"-"))</f>
        <v>-</v>
      </c>
    </row>
    <row r="418" spans="17:19" ht="15.75">
      <c r="Q418" s="11" t="str">
        <f>IF('[1]Kritéria'!C419="","",'[1]Kritéria'!C419)</f>
        <v>396a</v>
      </c>
      <c r="R418" s="12" t="str">
        <f>IF(Q418="","",IF(COUNTIF('[1]Os.hod.data-web'!$A$5:$A$3001,'[1]Pořadí'!Q418)&gt;0,VLOOKUP(Q418,'[1]Os.hod.data-web'!$A$5:$E$3001,4,FALSE),"-"))</f>
        <v>-</v>
      </c>
      <c r="S418" s="12" t="str">
        <f>IF(Q418="","",IF(COUNTIF('[1]Os.hod.data-web'!$A$5:$A$3001,'[1]Pořadí'!Q418)&gt;0,VLOOKUP(Q418,'[1]Os.hod.data-web'!$A$5:$E$3001,5,FALSE),"-"))</f>
        <v>-</v>
      </c>
    </row>
    <row r="419" spans="17:19" ht="15.75">
      <c r="Q419" s="11" t="str">
        <f>IF('[1]Kritéria'!C420="","",'[1]Kritéria'!C420)</f>
        <v>396b</v>
      </c>
      <c r="R419" s="12" t="str">
        <f>IF(Q419="","",IF(COUNTIF('[1]Os.hod.data-web'!$A$5:$A$3001,'[1]Pořadí'!Q419)&gt;0,VLOOKUP(Q419,'[1]Os.hod.data-web'!$A$5:$E$3001,4,FALSE),"-"))</f>
        <v>-</v>
      </c>
      <c r="S419" s="12" t="str">
        <f>IF(Q419="","",IF(COUNTIF('[1]Os.hod.data-web'!$A$5:$A$3001,'[1]Pořadí'!Q419)&gt;0,VLOOKUP(Q419,'[1]Os.hod.data-web'!$A$5:$E$3001,5,FALSE),"-"))</f>
        <v>-</v>
      </c>
    </row>
    <row r="420" spans="17:19" ht="15.75">
      <c r="Q420" s="11" t="str">
        <f>IF('[1]Kritéria'!C421="","",'[1]Kritéria'!C421)</f>
        <v>396c</v>
      </c>
      <c r="R420" s="12" t="str">
        <f>IF(Q420="","",IF(COUNTIF('[1]Os.hod.data-web'!$A$5:$A$3001,'[1]Pořadí'!Q420)&gt;0,VLOOKUP(Q420,'[1]Os.hod.data-web'!$A$5:$E$3001,4,FALSE),"-"))</f>
        <v>-</v>
      </c>
      <c r="S420" s="12" t="str">
        <f>IF(Q420="","",IF(COUNTIF('[1]Os.hod.data-web'!$A$5:$A$3001,'[1]Pořadí'!Q420)&gt;0,VLOOKUP(Q420,'[1]Os.hod.data-web'!$A$5:$E$3001,5,FALSE),"-"))</f>
        <v>-</v>
      </c>
    </row>
    <row r="421" spans="17:19" ht="15.75">
      <c r="Q421" s="11" t="str">
        <f>IF('[1]Kritéria'!C422="","",'[1]Kritéria'!C422)</f>
        <v>396d</v>
      </c>
      <c r="R421" s="12" t="str">
        <f>IF(Q421="","",IF(COUNTIF('[1]Os.hod.data-web'!$A$5:$A$3001,'[1]Pořadí'!Q421)&gt;0,VLOOKUP(Q421,'[1]Os.hod.data-web'!$A$5:$E$3001,4,FALSE),"-"))</f>
        <v>-</v>
      </c>
      <c r="S421" s="12" t="str">
        <f>IF(Q421="","",IF(COUNTIF('[1]Os.hod.data-web'!$A$5:$A$3001,'[1]Pořadí'!Q421)&gt;0,VLOOKUP(Q421,'[1]Os.hod.data-web'!$A$5:$E$3001,5,FALSE),"-"))</f>
        <v>-</v>
      </c>
    </row>
    <row r="422" spans="17:19" ht="15.75">
      <c r="Q422" s="11" t="str">
        <f>IF('[1]Kritéria'!C423="","",'[1]Kritéria'!C423)</f>
        <v>397a</v>
      </c>
      <c r="R422" s="12" t="str">
        <f>IF(Q422="","",IF(COUNTIF('[1]Os.hod.data-web'!$A$5:$A$3001,'[1]Pořadí'!Q422)&gt;0,VLOOKUP(Q422,'[1]Os.hod.data-web'!$A$5:$E$3001,4,FALSE),"-"))</f>
        <v>-</v>
      </c>
      <c r="S422" s="12" t="str">
        <f>IF(Q422="","",IF(COUNTIF('[1]Os.hod.data-web'!$A$5:$A$3001,'[1]Pořadí'!Q422)&gt;0,VLOOKUP(Q422,'[1]Os.hod.data-web'!$A$5:$E$3001,5,FALSE),"-"))</f>
        <v>-</v>
      </c>
    </row>
    <row r="423" spans="17:19" ht="15.75">
      <c r="Q423" s="11" t="str">
        <f>IF('[1]Kritéria'!C424="","",'[1]Kritéria'!C424)</f>
        <v>397b</v>
      </c>
      <c r="R423" s="12" t="str">
        <f>IF(Q423="","",IF(COUNTIF('[1]Os.hod.data-web'!$A$5:$A$3001,'[1]Pořadí'!Q423)&gt;0,VLOOKUP(Q423,'[1]Os.hod.data-web'!$A$5:$E$3001,4,FALSE),"-"))</f>
        <v>-</v>
      </c>
      <c r="S423" s="12" t="str">
        <f>IF(Q423="","",IF(COUNTIF('[1]Os.hod.data-web'!$A$5:$A$3001,'[1]Pořadí'!Q423)&gt;0,VLOOKUP(Q423,'[1]Os.hod.data-web'!$A$5:$E$3001,5,FALSE),"-"))</f>
        <v>-</v>
      </c>
    </row>
    <row r="424" spans="17:19" ht="15.75">
      <c r="Q424" s="11" t="str">
        <f>IF('[1]Kritéria'!C425="","",'[1]Kritéria'!C425)</f>
        <v>397c</v>
      </c>
      <c r="R424" s="12" t="str">
        <f>IF(Q424="","",IF(COUNTIF('[1]Os.hod.data-web'!$A$5:$A$3001,'[1]Pořadí'!Q424)&gt;0,VLOOKUP(Q424,'[1]Os.hod.data-web'!$A$5:$E$3001,4,FALSE),"-"))</f>
        <v>-</v>
      </c>
      <c r="S424" s="12" t="str">
        <f>IF(Q424="","",IF(COUNTIF('[1]Os.hod.data-web'!$A$5:$A$3001,'[1]Pořadí'!Q424)&gt;0,VLOOKUP(Q424,'[1]Os.hod.data-web'!$A$5:$E$3001,5,FALSE),"-"))</f>
        <v>-</v>
      </c>
    </row>
    <row r="425" spans="17:19" ht="15.75">
      <c r="Q425" s="11" t="str">
        <f>IF('[1]Kritéria'!C426="","",'[1]Kritéria'!C426)</f>
        <v>397d</v>
      </c>
      <c r="R425" s="12" t="str">
        <f>IF(Q425="","",IF(COUNTIF('[1]Os.hod.data-web'!$A$5:$A$3001,'[1]Pořadí'!Q425)&gt;0,VLOOKUP(Q425,'[1]Os.hod.data-web'!$A$5:$E$3001,4,FALSE),"-"))</f>
        <v>-</v>
      </c>
      <c r="S425" s="12" t="str">
        <f>IF(Q425="","",IF(COUNTIF('[1]Os.hod.data-web'!$A$5:$A$3001,'[1]Pořadí'!Q425)&gt;0,VLOOKUP(Q425,'[1]Os.hod.data-web'!$A$5:$E$3001,5,FALSE),"-"))</f>
        <v>-</v>
      </c>
    </row>
    <row r="426" spans="17:19" ht="15.75">
      <c r="Q426" s="11" t="str">
        <f>IF('[1]Kritéria'!C427="","",'[1]Kritéria'!C427)</f>
        <v>398a</v>
      </c>
      <c r="R426" s="12" t="str">
        <f>IF(Q426="","",IF(COUNTIF('[1]Os.hod.data-web'!$A$5:$A$3001,'[1]Pořadí'!Q426)&gt;0,VLOOKUP(Q426,'[1]Os.hod.data-web'!$A$5:$E$3001,4,FALSE),"-"))</f>
        <v>-</v>
      </c>
      <c r="S426" s="12" t="str">
        <f>IF(Q426="","",IF(COUNTIF('[1]Os.hod.data-web'!$A$5:$A$3001,'[1]Pořadí'!Q426)&gt;0,VLOOKUP(Q426,'[1]Os.hod.data-web'!$A$5:$E$3001,5,FALSE),"-"))</f>
        <v>-</v>
      </c>
    </row>
    <row r="427" spans="17:19" ht="15.75">
      <c r="Q427" s="11" t="str">
        <f>IF('[1]Kritéria'!C428="","",'[1]Kritéria'!C428)</f>
        <v>398b</v>
      </c>
      <c r="R427" s="12" t="str">
        <f>IF(Q427="","",IF(COUNTIF('[1]Os.hod.data-web'!$A$5:$A$3001,'[1]Pořadí'!Q427)&gt;0,VLOOKUP(Q427,'[1]Os.hod.data-web'!$A$5:$E$3001,4,FALSE),"-"))</f>
        <v>-</v>
      </c>
      <c r="S427" s="12" t="str">
        <f>IF(Q427="","",IF(COUNTIF('[1]Os.hod.data-web'!$A$5:$A$3001,'[1]Pořadí'!Q427)&gt;0,VLOOKUP(Q427,'[1]Os.hod.data-web'!$A$5:$E$3001,5,FALSE),"-"))</f>
        <v>-</v>
      </c>
    </row>
    <row r="428" spans="17:19" ht="15.75">
      <c r="Q428" s="11" t="str">
        <f>IF('[1]Kritéria'!C429="","",'[1]Kritéria'!C429)</f>
        <v>398c</v>
      </c>
      <c r="R428" s="12" t="str">
        <f>IF(Q428="","",IF(COUNTIF('[1]Os.hod.data-web'!$A$5:$A$3001,'[1]Pořadí'!Q428)&gt;0,VLOOKUP(Q428,'[1]Os.hod.data-web'!$A$5:$E$3001,4,FALSE),"-"))</f>
        <v>-</v>
      </c>
      <c r="S428" s="12" t="str">
        <f>IF(Q428="","",IF(COUNTIF('[1]Os.hod.data-web'!$A$5:$A$3001,'[1]Pořadí'!Q428)&gt;0,VLOOKUP(Q428,'[1]Os.hod.data-web'!$A$5:$E$3001,5,FALSE),"-"))</f>
        <v>-</v>
      </c>
    </row>
    <row r="429" spans="17:19" ht="15.75">
      <c r="Q429" s="11" t="str">
        <f>IF('[1]Kritéria'!C430="","",'[1]Kritéria'!C430)</f>
        <v>398d</v>
      </c>
      <c r="R429" s="12" t="str">
        <f>IF(Q429="","",IF(COUNTIF('[1]Os.hod.data-web'!$A$5:$A$3001,'[1]Pořadí'!Q429)&gt;0,VLOOKUP(Q429,'[1]Os.hod.data-web'!$A$5:$E$3001,4,FALSE),"-"))</f>
        <v>-</v>
      </c>
      <c r="S429" s="12" t="str">
        <f>IF(Q429="","",IF(COUNTIF('[1]Os.hod.data-web'!$A$5:$A$3001,'[1]Pořadí'!Q429)&gt;0,VLOOKUP(Q429,'[1]Os.hod.data-web'!$A$5:$E$3001,5,FALSE),"-"))</f>
        <v>-</v>
      </c>
    </row>
    <row r="430" spans="17:19" ht="15.75">
      <c r="Q430" s="11" t="str">
        <f>IF('[1]Kritéria'!C431="","",'[1]Kritéria'!C431)</f>
        <v>399a</v>
      </c>
      <c r="R430" s="12" t="str">
        <f>IF(Q430="","",IF(COUNTIF('[1]Os.hod.data-web'!$A$5:$A$3001,'[1]Pořadí'!Q430)&gt;0,VLOOKUP(Q430,'[1]Os.hod.data-web'!$A$5:$E$3001,4,FALSE),"-"))</f>
        <v>-</v>
      </c>
      <c r="S430" s="12" t="str">
        <f>IF(Q430="","",IF(COUNTIF('[1]Os.hod.data-web'!$A$5:$A$3001,'[1]Pořadí'!Q430)&gt;0,VLOOKUP(Q430,'[1]Os.hod.data-web'!$A$5:$E$3001,5,FALSE),"-"))</f>
        <v>-</v>
      </c>
    </row>
    <row r="431" spans="17:19" ht="15.75">
      <c r="Q431" s="11" t="str">
        <f>IF('[1]Kritéria'!C432="","",'[1]Kritéria'!C432)</f>
        <v>399b</v>
      </c>
      <c r="R431" s="12" t="str">
        <f>IF(Q431="","",IF(COUNTIF('[1]Os.hod.data-web'!$A$5:$A$3001,'[1]Pořadí'!Q431)&gt;0,VLOOKUP(Q431,'[1]Os.hod.data-web'!$A$5:$E$3001,4,FALSE),"-"))</f>
        <v>-</v>
      </c>
      <c r="S431" s="12" t="str">
        <f>IF(Q431="","",IF(COUNTIF('[1]Os.hod.data-web'!$A$5:$A$3001,'[1]Pořadí'!Q431)&gt;0,VLOOKUP(Q431,'[1]Os.hod.data-web'!$A$5:$E$3001,5,FALSE),"-"))</f>
        <v>-</v>
      </c>
    </row>
    <row r="432" spans="17:19" ht="15.75">
      <c r="Q432" s="11" t="str">
        <f>IF('[1]Kritéria'!C433="","",'[1]Kritéria'!C433)</f>
        <v>399c</v>
      </c>
      <c r="R432" s="12" t="str">
        <f>IF(Q432="","",IF(COUNTIF('[1]Os.hod.data-web'!$A$5:$A$3001,'[1]Pořadí'!Q432)&gt;0,VLOOKUP(Q432,'[1]Os.hod.data-web'!$A$5:$E$3001,4,FALSE),"-"))</f>
        <v>-</v>
      </c>
      <c r="S432" s="12" t="str">
        <f>IF(Q432="","",IF(COUNTIF('[1]Os.hod.data-web'!$A$5:$A$3001,'[1]Pořadí'!Q432)&gt;0,VLOOKUP(Q432,'[1]Os.hod.data-web'!$A$5:$E$3001,5,FALSE),"-"))</f>
        <v>-</v>
      </c>
    </row>
    <row r="433" spans="17:19" ht="15.75">
      <c r="Q433" s="11" t="str">
        <f>IF('[1]Kritéria'!C434="","",'[1]Kritéria'!C434)</f>
        <v>399d</v>
      </c>
      <c r="R433" s="12" t="str">
        <f>IF(Q433="","",IF(COUNTIF('[1]Os.hod.data-web'!$A$5:$A$3001,'[1]Pořadí'!Q433)&gt;0,VLOOKUP(Q433,'[1]Os.hod.data-web'!$A$5:$E$3001,4,FALSE),"-"))</f>
        <v>-</v>
      </c>
      <c r="S433" s="12" t="str">
        <f>IF(Q433="","",IF(COUNTIF('[1]Os.hod.data-web'!$A$5:$A$3001,'[1]Pořadí'!Q433)&gt;0,VLOOKUP(Q433,'[1]Os.hod.data-web'!$A$5:$E$3001,5,FALSE),"-"))</f>
        <v>-</v>
      </c>
    </row>
    <row r="434" spans="17:19" ht="15.75">
      <c r="Q434" s="11">
        <f>IF('[1]Kritéria'!C435="","",'[1]Kritéria'!C435)</f>
        <v>400</v>
      </c>
      <c r="R434" s="12" t="str">
        <f>IF(Q434="","",IF(COUNTIF('[1]Os.hod.data-web'!$A$5:$A$3001,'[1]Pořadí'!Q434)&gt;0,VLOOKUP(Q434,'[1]Os.hod.data-web'!$A$5:$E$3001,4,FALSE),"-"))</f>
        <v>-</v>
      </c>
      <c r="S434" s="12" t="str">
        <f>IF(Q434="","",IF(COUNTIF('[1]Os.hod.data-web'!$A$5:$A$3001,'[1]Pořadí'!Q434)&gt;0,VLOOKUP(Q434,'[1]Os.hod.data-web'!$A$5:$E$3001,5,FALSE),"-"))</f>
        <v>-</v>
      </c>
    </row>
    <row r="435" spans="17:19" ht="15.75">
      <c r="Q435" s="11" t="str">
        <f>IF('[1]Kritéria'!C436="","",'[1]Kritéria'!C436)</f>
        <v>401a</v>
      </c>
      <c r="R435" s="12" t="str">
        <f>IF(Q435="","",IF(COUNTIF('[1]Os.hod.data-web'!$A$5:$A$3001,'[1]Pořadí'!Q435)&gt;0,VLOOKUP(Q435,'[1]Os.hod.data-web'!$A$5:$E$3001,4,FALSE),"-"))</f>
        <v>-</v>
      </c>
      <c r="S435" s="12" t="str">
        <f>IF(Q435="","",IF(COUNTIF('[1]Os.hod.data-web'!$A$5:$A$3001,'[1]Pořadí'!Q435)&gt;0,VLOOKUP(Q435,'[1]Os.hod.data-web'!$A$5:$E$3001,5,FALSE),"-"))</f>
        <v>-</v>
      </c>
    </row>
    <row r="436" spans="17:19" ht="15.75">
      <c r="Q436" s="11" t="str">
        <f>IF('[1]Kritéria'!C437="","",'[1]Kritéria'!C437)</f>
        <v>401b</v>
      </c>
      <c r="R436" s="12" t="str">
        <f>IF(Q436="","",IF(COUNTIF('[1]Os.hod.data-web'!$A$5:$A$3001,'[1]Pořadí'!Q436)&gt;0,VLOOKUP(Q436,'[1]Os.hod.data-web'!$A$5:$E$3001,4,FALSE),"-"))</f>
        <v>-</v>
      </c>
      <c r="S436" s="12" t="str">
        <f>IF(Q436="","",IF(COUNTIF('[1]Os.hod.data-web'!$A$5:$A$3001,'[1]Pořadí'!Q436)&gt;0,VLOOKUP(Q436,'[1]Os.hod.data-web'!$A$5:$E$3001,5,FALSE),"-"))</f>
        <v>-</v>
      </c>
    </row>
    <row r="437" spans="17:19" ht="15.75">
      <c r="Q437" s="11" t="str">
        <f>IF('[1]Kritéria'!C438="","",'[1]Kritéria'!C438)</f>
        <v>401c</v>
      </c>
      <c r="R437" s="12" t="str">
        <f>IF(Q437="","",IF(COUNTIF('[1]Os.hod.data-web'!$A$5:$A$3001,'[1]Pořadí'!Q437)&gt;0,VLOOKUP(Q437,'[1]Os.hod.data-web'!$A$5:$E$3001,4,FALSE),"-"))</f>
        <v>-</v>
      </c>
      <c r="S437" s="12" t="str">
        <f>IF(Q437="","",IF(COUNTIF('[1]Os.hod.data-web'!$A$5:$A$3001,'[1]Pořadí'!Q437)&gt;0,VLOOKUP(Q437,'[1]Os.hod.data-web'!$A$5:$E$3001,5,FALSE),"-"))</f>
        <v>-</v>
      </c>
    </row>
    <row r="438" spans="17:19" ht="15.75">
      <c r="Q438" s="11" t="str">
        <f>IF('[1]Kritéria'!C439="","",'[1]Kritéria'!C439)</f>
        <v>401d</v>
      </c>
      <c r="R438" s="12" t="str">
        <f>IF(Q438="","",IF(COUNTIF('[1]Os.hod.data-web'!$A$5:$A$3001,'[1]Pořadí'!Q438)&gt;0,VLOOKUP(Q438,'[1]Os.hod.data-web'!$A$5:$E$3001,4,FALSE),"-"))</f>
        <v>-</v>
      </c>
      <c r="S438" s="12" t="str">
        <f>IF(Q438="","",IF(COUNTIF('[1]Os.hod.data-web'!$A$5:$A$3001,'[1]Pořadí'!Q438)&gt;0,VLOOKUP(Q438,'[1]Os.hod.data-web'!$A$5:$E$3001,5,FALSE),"-"))</f>
        <v>-</v>
      </c>
    </row>
    <row r="439" spans="17:19" ht="15.75">
      <c r="Q439" s="11" t="str">
        <f>IF('[1]Kritéria'!C440="","",'[1]Kritéria'!C440)</f>
        <v>401e</v>
      </c>
      <c r="R439" s="12" t="str">
        <f>IF(Q439="","",IF(COUNTIF('[1]Os.hod.data-web'!$A$5:$A$3001,'[1]Pořadí'!Q439)&gt;0,VLOOKUP(Q439,'[1]Os.hod.data-web'!$A$5:$E$3001,4,FALSE),"-"))</f>
        <v>-</v>
      </c>
      <c r="S439" s="12" t="str">
        <f>IF(Q439="","",IF(COUNTIF('[1]Os.hod.data-web'!$A$5:$A$3001,'[1]Pořadí'!Q439)&gt;0,VLOOKUP(Q439,'[1]Os.hod.data-web'!$A$5:$E$3001,5,FALSE),"-"))</f>
        <v>-</v>
      </c>
    </row>
    <row r="440" spans="17:19" ht="15.75">
      <c r="Q440" s="11" t="str">
        <f>IF('[1]Kritéria'!C441="","",'[1]Kritéria'!C441)</f>
        <v>401f</v>
      </c>
      <c r="R440" s="12" t="str">
        <f>IF(Q440="","",IF(COUNTIF('[1]Os.hod.data-web'!$A$5:$A$3001,'[1]Pořadí'!Q440)&gt;0,VLOOKUP(Q440,'[1]Os.hod.data-web'!$A$5:$E$3001,4,FALSE),"-"))</f>
        <v>-</v>
      </c>
      <c r="S440" s="12" t="str">
        <f>IF(Q440="","",IF(COUNTIF('[1]Os.hod.data-web'!$A$5:$A$3001,'[1]Pořadí'!Q440)&gt;0,VLOOKUP(Q440,'[1]Os.hod.data-web'!$A$5:$E$3001,5,FALSE),"-"))</f>
        <v>-</v>
      </c>
    </row>
    <row r="441" spans="17:19" ht="15.75">
      <c r="Q441" s="11" t="str">
        <f>IF('[1]Kritéria'!C442="","",'[1]Kritéria'!C442)</f>
        <v>402a</v>
      </c>
      <c r="R441" s="12" t="str">
        <f>IF(Q441="","",IF(COUNTIF('[1]Os.hod.data-web'!$A$5:$A$3001,'[1]Pořadí'!Q441)&gt;0,VLOOKUP(Q441,'[1]Os.hod.data-web'!$A$5:$E$3001,4,FALSE),"-"))</f>
        <v>-</v>
      </c>
      <c r="S441" s="12" t="str">
        <f>IF(Q441="","",IF(COUNTIF('[1]Os.hod.data-web'!$A$5:$A$3001,'[1]Pořadí'!Q441)&gt;0,VLOOKUP(Q441,'[1]Os.hod.data-web'!$A$5:$E$3001,5,FALSE),"-"))</f>
        <v>-</v>
      </c>
    </row>
    <row r="442" spans="17:19" ht="15.75">
      <c r="Q442" s="11" t="str">
        <f>IF('[1]Kritéria'!C443="","",'[1]Kritéria'!C443)</f>
        <v>402b</v>
      </c>
      <c r="R442" s="12" t="str">
        <f>IF(Q442="","",IF(COUNTIF('[1]Os.hod.data-web'!$A$5:$A$3001,'[1]Pořadí'!Q442)&gt;0,VLOOKUP(Q442,'[1]Os.hod.data-web'!$A$5:$E$3001,4,FALSE),"-"))</f>
        <v>-</v>
      </c>
      <c r="S442" s="12" t="str">
        <f>IF(Q442="","",IF(COUNTIF('[1]Os.hod.data-web'!$A$5:$A$3001,'[1]Pořadí'!Q442)&gt;0,VLOOKUP(Q442,'[1]Os.hod.data-web'!$A$5:$E$3001,5,FALSE),"-"))</f>
        <v>-</v>
      </c>
    </row>
    <row r="443" spans="17:19" ht="15.75">
      <c r="Q443" s="11" t="str">
        <f>IF('[1]Kritéria'!C444="","",'[1]Kritéria'!C444)</f>
        <v>402c</v>
      </c>
      <c r="R443" s="12" t="str">
        <f>IF(Q443="","",IF(COUNTIF('[1]Os.hod.data-web'!$A$5:$A$3001,'[1]Pořadí'!Q443)&gt;0,VLOOKUP(Q443,'[1]Os.hod.data-web'!$A$5:$E$3001,4,FALSE),"-"))</f>
        <v>-</v>
      </c>
      <c r="S443" s="12" t="str">
        <f>IF(Q443="","",IF(COUNTIF('[1]Os.hod.data-web'!$A$5:$A$3001,'[1]Pořadí'!Q443)&gt;0,VLOOKUP(Q443,'[1]Os.hod.data-web'!$A$5:$E$3001,5,FALSE),"-"))</f>
        <v>-</v>
      </c>
    </row>
    <row r="444" spans="17:19" ht="15.75">
      <c r="Q444" s="11" t="str">
        <f>IF('[1]Kritéria'!C445="","",'[1]Kritéria'!C445)</f>
        <v>402d</v>
      </c>
      <c r="R444" s="12" t="str">
        <f>IF(Q444="","",IF(COUNTIF('[1]Os.hod.data-web'!$A$5:$A$3001,'[1]Pořadí'!Q444)&gt;0,VLOOKUP(Q444,'[1]Os.hod.data-web'!$A$5:$E$3001,4,FALSE),"-"))</f>
        <v>-</v>
      </c>
      <c r="S444" s="12" t="str">
        <f>IF(Q444="","",IF(COUNTIF('[1]Os.hod.data-web'!$A$5:$A$3001,'[1]Pořadí'!Q444)&gt;0,VLOOKUP(Q444,'[1]Os.hod.data-web'!$A$5:$E$3001,5,FALSE),"-"))</f>
        <v>-</v>
      </c>
    </row>
    <row r="445" spans="17:19" ht="15.75">
      <c r="Q445" s="11" t="str">
        <f>IF('[1]Kritéria'!C446="","",'[1]Kritéria'!C446)</f>
        <v>402e</v>
      </c>
      <c r="R445" s="12" t="str">
        <f>IF(Q445="","",IF(COUNTIF('[1]Os.hod.data-web'!$A$5:$A$3001,'[1]Pořadí'!Q445)&gt;0,VLOOKUP(Q445,'[1]Os.hod.data-web'!$A$5:$E$3001,4,FALSE),"-"))</f>
        <v>-</v>
      </c>
      <c r="S445" s="12" t="str">
        <f>IF(Q445="","",IF(COUNTIF('[1]Os.hod.data-web'!$A$5:$A$3001,'[1]Pořadí'!Q445)&gt;0,VLOOKUP(Q445,'[1]Os.hod.data-web'!$A$5:$E$3001,5,FALSE),"-"))</f>
        <v>-</v>
      </c>
    </row>
    <row r="446" spans="17:19" ht="15.75">
      <c r="Q446" s="11" t="str">
        <f>IF('[1]Kritéria'!C447="","",'[1]Kritéria'!C447)</f>
        <v>402f</v>
      </c>
      <c r="R446" s="12" t="str">
        <f>IF(Q446="","",IF(COUNTIF('[1]Os.hod.data-web'!$A$5:$A$3001,'[1]Pořadí'!Q446)&gt;0,VLOOKUP(Q446,'[1]Os.hod.data-web'!$A$5:$E$3001,4,FALSE),"-"))</f>
        <v>-</v>
      </c>
      <c r="S446" s="12" t="str">
        <f>IF(Q446="","",IF(COUNTIF('[1]Os.hod.data-web'!$A$5:$A$3001,'[1]Pořadí'!Q446)&gt;0,VLOOKUP(Q446,'[1]Os.hod.data-web'!$A$5:$E$3001,5,FALSE),"-"))</f>
        <v>-</v>
      </c>
    </row>
    <row r="447" spans="17:19" ht="15.75">
      <c r="Q447" s="11" t="str">
        <f>IF('[1]Kritéria'!C448="","",'[1]Kritéria'!C448)</f>
        <v>403a</v>
      </c>
      <c r="R447" s="12" t="str">
        <f>IF(Q447="","",IF(COUNTIF('[1]Os.hod.data-web'!$A$5:$A$3001,'[1]Pořadí'!Q447)&gt;0,VLOOKUP(Q447,'[1]Os.hod.data-web'!$A$5:$E$3001,4,FALSE),"-"))</f>
        <v>-</v>
      </c>
      <c r="S447" s="12" t="str">
        <f>IF(Q447="","",IF(COUNTIF('[1]Os.hod.data-web'!$A$5:$A$3001,'[1]Pořadí'!Q447)&gt;0,VLOOKUP(Q447,'[1]Os.hod.data-web'!$A$5:$E$3001,5,FALSE),"-"))</f>
        <v>-</v>
      </c>
    </row>
    <row r="448" spans="17:19" ht="15.75">
      <c r="Q448" s="11" t="str">
        <f>IF('[1]Kritéria'!C449="","",'[1]Kritéria'!C449)</f>
        <v>403b</v>
      </c>
      <c r="R448" s="12" t="str">
        <f>IF(Q448="","",IF(COUNTIF('[1]Os.hod.data-web'!$A$5:$A$3001,'[1]Pořadí'!Q448)&gt;0,VLOOKUP(Q448,'[1]Os.hod.data-web'!$A$5:$E$3001,4,FALSE),"-"))</f>
        <v>-</v>
      </c>
      <c r="S448" s="12" t="str">
        <f>IF(Q448="","",IF(COUNTIF('[1]Os.hod.data-web'!$A$5:$A$3001,'[1]Pořadí'!Q448)&gt;0,VLOOKUP(Q448,'[1]Os.hod.data-web'!$A$5:$E$3001,5,FALSE),"-"))</f>
        <v>-</v>
      </c>
    </row>
    <row r="449" spans="17:19" ht="15.75">
      <c r="Q449" s="11" t="str">
        <f>IF('[1]Kritéria'!C450="","",'[1]Kritéria'!C450)</f>
        <v>403c</v>
      </c>
      <c r="R449" s="12" t="str">
        <f>IF(Q449="","",IF(COUNTIF('[1]Os.hod.data-web'!$A$5:$A$3001,'[1]Pořadí'!Q449)&gt;0,VLOOKUP(Q449,'[1]Os.hod.data-web'!$A$5:$E$3001,4,FALSE),"-"))</f>
        <v>-</v>
      </c>
      <c r="S449" s="12" t="str">
        <f>IF(Q449="","",IF(COUNTIF('[1]Os.hod.data-web'!$A$5:$A$3001,'[1]Pořadí'!Q449)&gt;0,VLOOKUP(Q449,'[1]Os.hod.data-web'!$A$5:$E$3001,5,FALSE),"-"))</f>
        <v>-</v>
      </c>
    </row>
    <row r="450" spans="17:19" ht="15.75">
      <c r="Q450" s="11">
        <f>IF('[1]Kritéria'!C451="","",'[1]Kritéria'!C451)</f>
        <v>404</v>
      </c>
      <c r="R450" s="12">
        <f>IF(Q450="","",IF(COUNTIF('[1]Os.hod.data-web'!$A$5:$A$3001,'[1]Pořadí'!Q450)&gt;0,VLOOKUP(Q450,'[1]Os.hod.data-web'!$A$5:$E$3001,4,FALSE),"-"))</f>
        <v>1</v>
      </c>
      <c r="S450" s="12">
        <f>IF(Q450="","",IF(COUNTIF('[1]Os.hod.data-web'!$A$5:$A$3001,'[1]Pořadí'!Q450)&gt;0,VLOOKUP(Q450,'[1]Os.hod.data-web'!$A$5:$E$3001,5,FALSE),"-"))</f>
        <v>210.75</v>
      </c>
    </row>
    <row r="451" spans="17:19" ht="15.75">
      <c r="Q451" s="11">
        <f>IF('[1]Kritéria'!C452="","",'[1]Kritéria'!C452)</f>
        <v>405</v>
      </c>
      <c r="R451" s="12" t="str">
        <f>IF(Q451="","",IF(COUNTIF('[1]Os.hod.data-web'!$A$5:$A$3001,'[1]Pořadí'!Q451)&gt;0,VLOOKUP(Q451,'[1]Os.hod.data-web'!$A$5:$E$3001,4,FALSE),"-"))</f>
        <v>-</v>
      </c>
      <c r="S451" s="12" t="str">
        <f>IF(Q451="","",IF(COUNTIF('[1]Os.hod.data-web'!$A$5:$A$3001,'[1]Pořadí'!Q451)&gt;0,VLOOKUP(Q451,'[1]Os.hod.data-web'!$A$5:$E$3001,5,FALSE),"-"))</f>
        <v>-</v>
      </c>
    </row>
    <row r="452" spans="17:19" ht="15.75">
      <c r="Q452" s="11" t="str">
        <f>IF('[1]Kritéria'!C453="","",'[1]Kritéria'!C453)</f>
        <v>406a</v>
      </c>
      <c r="R452" s="12">
        <f>IF(Q452="","",IF(COUNTIF('[1]Os.hod.data-web'!$A$5:$A$3001,'[1]Pořadí'!Q452)&gt;0,VLOOKUP(Q452,'[1]Os.hod.data-web'!$A$5:$E$3001,4,FALSE),"-"))</f>
        <v>1</v>
      </c>
      <c r="S452" s="12">
        <f>IF(Q452="","",IF(COUNTIF('[1]Os.hod.data-web'!$A$5:$A$3001,'[1]Pořadí'!Q452)&gt;0,VLOOKUP(Q452,'[1]Os.hod.data-web'!$A$5:$E$3001,5,FALSE),"-"))</f>
        <v>167.25</v>
      </c>
    </row>
    <row r="453" spans="17:19" ht="15.75">
      <c r="Q453" s="11" t="str">
        <f>IF('[1]Kritéria'!C454="","",'[1]Kritéria'!C454)</f>
        <v>406b</v>
      </c>
      <c r="R453" s="12" t="str">
        <f>IF(Q453="","",IF(COUNTIF('[1]Os.hod.data-web'!$A$5:$A$3001,'[1]Pořadí'!Q453)&gt;0,VLOOKUP(Q453,'[1]Os.hod.data-web'!$A$5:$E$3001,4,FALSE),"-"))</f>
        <v>-</v>
      </c>
      <c r="S453" s="12" t="str">
        <f>IF(Q453="","",IF(COUNTIF('[1]Os.hod.data-web'!$A$5:$A$3001,'[1]Pořadí'!Q453)&gt;0,VLOOKUP(Q453,'[1]Os.hod.data-web'!$A$5:$E$3001,5,FALSE),"-"))</f>
        <v>-</v>
      </c>
    </row>
    <row r="454" spans="17:19" ht="15.75">
      <c r="Q454" s="11">
        <f>IF('[1]Kritéria'!C455="","",'[1]Kritéria'!C455)</f>
        <v>407</v>
      </c>
      <c r="R454" s="12" t="str">
        <f>IF(Q454="","",IF(COUNTIF('[1]Os.hod.data-web'!$A$5:$A$3001,'[1]Pořadí'!Q454)&gt;0,VLOOKUP(Q454,'[1]Os.hod.data-web'!$A$5:$E$3001,4,FALSE),"-"))</f>
        <v>-</v>
      </c>
      <c r="S454" s="12" t="str">
        <f>IF(Q454="","",IF(COUNTIF('[1]Os.hod.data-web'!$A$5:$A$3001,'[1]Pořadí'!Q454)&gt;0,VLOOKUP(Q454,'[1]Os.hod.data-web'!$A$5:$E$3001,5,FALSE),"-"))</f>
        <v>-</v>
      </c>
    </row>
    <row r="455" spans="17:19" ht="15.75">
      <c r="Q455" s="11" t="str">
        <f>IF('[1]Kritéria'!C456="","",'[1]Kritéria'!C456)</f>
        <v>408a</v>
      </c>
      <c r="R455" s="12" t="str">
        <f>IF(Q455="","",IF(COUNTIF('[1]Os.hod.data-web'!$A$5:$A$3001,'[1]Pořadí'!Q455)&gt;0,VLOOKUP(Q455,'[1]Os.hod.data-web'!$A$5:$E$3001,4,FALSE),"-"))</f>
        <v>-</v>
      </c>
      <c r="S455" s="12" t="str">
        <f>IF(Q455="","",IF(COUNTIF('[1]Os.hod.data-web'!$A$5:$A$3001,'[1]Pořadí'!Q455)&gt;0,VLOOKUP(Q455,'[1]Os.hod.data-web'!$A$5:$E$3001,5,FALSE),"-"))</f>
        <v>-</v>
      </c>
    </row>
    <row r="456" spans="17:19" ht="15.75">
      <c r="Q456" s="11" t="str">
        <f>IF('[1]Kritéria'!C457="","",'[1]Kritéria'!C457)</f>
        <v>408b</v>
      </c>
      <c r="R456" s="12">
        <f>IF(Q456="","",IF(COUNTIF('[1]Os.hod.data-web'!$A$5:$A$3001,'[1]Pořadí'!Q456)&gt;0,VLOOKUP(Q456,'[1]Os.hod.data-web'!$A$5:$E$3001,4,FALSE),"-"))</f>
        <v>2</v>
      </c>
      <c r="S456" s="12">
        <f>IF(Q456="","",IF(COUNTIF('[1]Os.hod.data-web'!$A$5:$A$3001,'[1]Pořadí'!Q456)&gt;0,VLOOKUP(Q456,'[1]Os.hod.data-web'!$A$5:$E$3001,5,FALSE),"-"))</f>
        <v>117</v>
      </c>
    </row>
    <row r="457" spans="17:19" ht="15.75">
      <c r="Q457" s="11" t="str">
        <f>IF('[1]Kritéria'!C458="","",'[1]Kritéria'!C458)</f>
        <v>408c</v>
      </c>
      <c r="R457" s="12" t="str">
        <f>IF(Q457="","",IF(COUNTIF('[1]Os.hod.data-web'!$A$5:$A$3001,'[1]Pořadí'!Q457)&gt;0,VLOOKUP(Q457,'[1]Os.hod.data-web'!$A$5:$E$3001,4,FALSE),"-"))</f>
        <v>-</v>
      </c>
      <c r="S457" s="12" t="str">
        <f>IF(Q457="","",IF(COUNTIF('[1]Os.hod.data-web'!$A$5:$A$3001,'[1]Pořadí'!Q457)&gt;0,VLOOKUP(Q457,'[1]Os.hod.data-web'!$A$5:$E$3001,5,FALSE),"-"))</f>
        <v>-</v>
      </c>
    </row>
    <row r="458" spans="17:19" ht="15.75">
      <c r="Q458" s="11">
        <f>IF('[1]Kritéria'!C459="","",'[1]Kritéria'!C459)</f>
        <v>409</v>
      </c>
      <c r="R458" s="12" t="str">
        <f>IF(Q458="","",IF(COUNTIF('[1]Os.hod.data-web'!$A$5:$A$3001,'[1]Pořadí'!Q458)&gt;0,VLOOKUP(Q458,'[1]Os.hod.data-web'!$A$5:$E$3001,4,FALSE),"-"))</f>
        <v>-</v>
      </c>
      <c r="S458" s="12" t="str">
        <f>IF(Q458="","",IF(COUNTIF('[1]Os.hod.data-web'!$A$5:$A$3001,'[1]Pořadí'!Q458)&gt;0,VLOOKUP(Q458,'[1]Os.hod.data-web'!$A$5:$E$3001,5,FALSE),"-"))</f>
        <v>-</v>
      </c>
    </row>
    <row r="459" spans="17:19" ht="15.75">
      <c r="Q459" s="11">
        <f>IF('[1]Kritéria'!C460="","",'[1]Kritéria'!C460)</f>
        <v>410</v>
      </c>
      <c r="R459" s="12" t="str">
        <f>IF(Q459="","",IF(COUNTIF('[1]Os.hod.data-web'!$A$5:$A$3001,'[1]Pořadí'!Q459)&gt;0,VLOOKUP(Q459,'[1]Os.hod.data-web'!$A$5:$E$3001,4,FALSE),"-"))</f>
        <v>-</v>
      </c>
      <c r="S459" s="12" t="str">
        <f>IF(Q459="","",IF(COUNTIF('[1]Os.hod.data-web'!$A$5:$A$3001,'[1]Pořadí'!Q459)&gt;0,VLOOKUP(Q459,'[1]Os.hod.data-web'!$A$5:$E$3001,5,FALSE),"-"))</f>
        <v>-</v>
      </c>
    </row>
    <row r="460" spans="17:19" ht="15.75">
      <c r="Q460" s="11">
        <f>IF('[1]Kritéria'!C461="","",'[1]Kritéria'!C461)</f>
        <v>411</v>
      </c>
      <c r="R460" s="12" t="str">
        <f>IF(Q460="","",IF(COUNTIF('[1]Os.hod.data-web'!$A$5:$A$3001,'[1]Pořadí'!Q460)&gt;0,VLOOKUP(Q460,'[1]Os.hod.data-web'!$A$5:$E$3001,4,FALSE),"-"))</f>
        <v>-</v>
      </c>
      <c r="S460" s="12" t="str">
        <f>IF(Q460="","",IF(COUNTIF('[1]Os.hod.data-web'!$A$5:$A$3001,'[1]Pořadí'!Q460)&gt;0,VLOOKUP(Q460,'[1]Os.hod.data-web'!$A$5:$E$3001,5,FALSE),"-"))</f>
        <v>-</v>
      </c>
    </row>
    <row r="461" spans="17:19" ht="15.75">
      <c r="Q461" s="11">
        <f>IF('[1]Kritéria'!C462="","",'[1]Kritéria'!C462)</f>
        <v>412</v>
      </c>
      <c r="R461" s="12" t="str">
        <f>IF(Q461="","",IF(COUNTIF('[1]Os.hod.data-web'!$A$5:$A$3001,'[1]Pořadí'!Q461)&gt;0,VLOOKUP(Q461,'[1]Os.hod.data-web'!$A$5:$E$3001,4,FALSE),"-"))</f>
        <v>-</v>
      </c>
      <c r="S461" s="12" t="str">
        <f>IF(Q461="","",IF(COUNTIF('[1]Os.hod.data-web'!$A$5:$A$3001,'[1]Pořadí'!Q461)&gt;0,VLOOKUP(Q461,'[1]Os.hod.data-web'!$A$5:$E$3001,5,FALSE),"-"))</f>
        <v>-</v>
      </c>
    </row>
    <row r="462" spans="17:19" ht="15.75">
      <c r="Q462" s="11">
        <f>IF('[1]Kritéria'!C463="","",'[1]Kritéria'!C463)</f>
        <v>413</v>
      </c>
      <c r="R462" s="12" t="str">
        <f>IF(Q462="","",IF(COUNTIF('[1]Os.hod.data-web'!$A$5:$A$3001,'[1]Pořadí'!Q462)&gt;0,VLOOKUP(Q462,'[1]Os.hod.data-web'!$A$5:$E$3001,4,FALSE),"-"))</f>
        <v>-</v>
      </c>
      <c r="S462" s="12" t="str">
        <f>IF(Q462="","",IF(COUNTIF('[1]Os.hod.data-web'!$A$5:$A$3001,'[1]Pořadí'!Q462)&gt;0,VLOOKUP(Q462,'[1]Os.hod.data-web'!$A$5:$E$3001,5,FALSE),"-"))</f>
        <v>-</v>
      </c>
    </row>
    <row r="463" spans="17:19" ht="15.75">
      <c r="Q463" s="11">
        <f>IF('[1]Kritéria'!C464="","",'[1]Kritéria'!C464)</f>
        <v>414</v>
      </c>
      <c r="R463" s="12" t="str">
        <f>IF(Q463="","",IF(COUNTIF('[1]Os.hod.data-web'!$A$5:$A$3001,'[1]Pořadí'!Q463)&gt;0,VLOOKUP(Q463,'[1]Os.hod.data-web'!$A$5:$E$3001,4,FALSE),"-"))</f>
        <v>-</v>
      </c>
      <c r="S463" s="12" t="str">
        <f>IF(Q463="","",IF(COUNTIF('[1]Os.hod.data-web'!$A$5:$A$3001,'[1]Pořadí'!Q463)&gt;0,VLOOKUP(Q463,'[1]Os.hod.data-web'!$A$5:$E$3001,5,FALSE),"-"))</f>
        <v>-</v>
      </c>
    </row>
    <row r="464" spans="17:19" ht="15.75">
      <c r="Q464" s="11">
        <f>IF('[1]Kritéria'!C465="","",'[1]Kritéria'!C465)</f>
        <v>415</v>
      </c>
      <c r="R464" s="12" t="str">
        <f>IF(Q464="","",IF(COUNTIF('[1]Os.hod.data-web'!$A$5:$A$3001,'[1]Pořadí'!Q464)&gt;0,VLOOKUP(Q464,'[1]Os.hod.data-web'!$A$5:$E$3001,4,FALSE),"-"))</f>
        <v>-</v>
      </c>
      <c r="S464" s="12" t="str">
        <f>IF(Q464="","",IF(COUNTIF('[1]Os.hod.data-web'!$A$5:$A$3001,'[1]Pořadí'!Q464)&gt;0,VLOOKUP(Q464,'[1]Os.hod.data-web'!$A$5:$E$3001,5,FALSE),"-"))</f>
        <v>-</v>
      </c>
    </row>
    <row r="465" spans="17:19" ht="15.75">
      <c r="Q465" s="11">
        <f>IF('[1]Kritéria'!C466="","",'[1]Kritéria'!C466)</f>
        <v>416</v>
      </c>
      <c r="R465" s="12" t="str">
        <f>IF(Q465="","",IF(COUNTIF('[1]Os.hod.data-web'!$A$5:$A$3001,'[1]Pořadí'!Q465)&gt;0,VLOOKUP(Q465,'[1]Os.hod.data-web'!$A$5:$E$3001,4,FALSE),"-"))</f>
        <v>-</v>
      </c>
      <c r="S465" s="12" t="str">
        <f>IF(Q465="","",IF(COUNTIF('[1]Os.hod.data-web'!$A$5:$A$3001,'[1]Pořadí'!Q465)&gt;0,VLOOKUP(Q465,'[1]Os.hod.data-web'!$A$5:$E$3001,5,FALSE),"-"))</f>
        <v>-</v>
      </c>
    </row>
    <row r="466" spans="17:19" ht="15.75">
      <c r="Q466" s="11">
        <f>IF('[1]Kritéria'!C467="","",'[1]Kritéria'!C467)</f>
        <v>417</v>
      </c>
      <c r="R466" s="12" t="str">
        <f>IF(Q466="","",IF(COUNTIF('[1]Os.hod.data-web'!$A$5:$A$3001,'[1]Pořadí'!Q466)&gt;0,VLOOKUP(Q466,'[1]Os.hod.data-web'!$A$5:$E$3001,4,FALSE),"-"))</f>
        <v>-</v>
      </c>
      <c r="S466" s="12" t="str">
        <f>IF(Q466="","",IF(COUNTIF('[1]Os.hod.data-web'!$A$5:$A$3001,'[1]Pořadí'!Q466)&gt;0,VLOOKUP(Q466,'[1]Os.hod.data-web'!$A$5:$E$3001,5,FALSE),"-"))</f>
        <v>-</v>
      </c>
    </row>
    <row r="467" spans="17:19" ht="15.75">
      <c r="Q467" s="11">
        <f>IF('[1]Kritéria'!C468="","",'[1]Kritéria'!C468)</f>
        <v>418</v>
      </c>
      <c r="R467" s="12" t="str">
        <f>IF(Q467="","",IF(COUNTIF('[1]Os.hod.data-web'!$A$5:$A$3001,'[1]Pořadí'!Q467)&gt;0,VLOOKUP(Q467,'[1]Os.hod.data-web'!$A$5:$E$3001,4,FALSE),"-"))</f>
        <v>-</v>
      </c>
      <c r="S467" s="12" t="str">
        <f>IF(Q467="","",IF(COUNTIF('[1]Os.hod.data-web'!$A$5:$A$3001,'[1]Pořadí'!Q467)&gt;0,VLOOKUP(Q467,'[1]Os.hod.data-web'!$A$5:$E$3001,5,FALSE),"-"))</f>
        <v>-</v>
      </c>
    </row>
    <row r="468" spans="17:19" ht="15.75">
      <c r="Q468" s="11">
        <f>IF('[1]Kritéria'!C469="","",'[1]Kritéria'!C469)</f>
        <v>419</v>
      </c>
      <c r="R468" s="12" t="str">
        <f>IF(Q468="","",IF(COUNTIF('[1]Os.hod.data-web'!$A$5:$A$3001,'[1]Pořadí'!Q468)&gt;0,VLOOKUP(Q468,'[1]Os.hod.data-web'!$A$5:$E$3001,4,FALSE),"-"))</f>
        <v>-</v>
      </c>
      <c r="S468" s="12" t="str">
        <f>IF(Q468="","",IF(COUNTIF('[1]Os.hod.data-web'!$A$5:$A$3001,'[1]Pořadí'!Q468)&gt;0,VLOOKUP(Q468,'[1]Os.hod.data-web'!$A$5:$E$3001,5,FALSE),"-"))</f>
        <v>-</v>
      </c>
    </row>
    <row r="469" spans="17:19" ht="15.75">
      <c r="Q469" s="11">
        <f>IF('[1]Kritéria'!C470="","",'[1]Kritéria'!C470)</f>
        <v>420</v>
      </c>
      <c r="R469" s="12" t="str">
        <f>IF(Q469="","",IF(COUNTIF('[1]Os.hod.data-web'!$A$5:$A$3001,'[1]Pořadí'!Q469)&gt;0,VLOOKUP(Q469,'[1]Os.hod.data-web'!$A$5:$E$3001,4,FALSE),"-"))</f>
        <v>?</v>
      </c>
      <c r="S469" s="12" t="str">
        <f>IF(Q469="","",IF(COUNTIF('[1]Os.hod.data-web'!$A$5:$A$3001,'[1]Pořadí'!Q469)&gt;0,VLOOKUP(Q469,'[1]Os.hod.data-web'!$A$5:$E$3001,5,FALSE),"-"))</f>
        <v>?</v>
      </c>
    </row>
    <row r="470" spans="17:19" ht="15.75">
      <c r="Q470" s="11">
        <f>IF('[1]Kritéria'!C471="","",'[1]Kritéria'!C471)</f>
        <v>421</v>
      </c>
      <c r="R470" s="12" t="str">
        <f>IF(Q470="","",IF(COUNTIF('[1]Os.hod.data-web'!$A$5:$A$3001,'[1]Pořadí'!Q470)&gt;0,VLOOKUP(Q470,'[1]Os.hod.data-web'!$A$5:$E$3001,4,FALSE),"-"))</f>
        <v>-</v>
      </c>
      <c r="S470" s="12" t="str">
        <f>IF(Q470="","",IF(COUNTIF('[1]Os.hod.data-web'!$A$5:$A$3001,'[1]Pořadí'!Q470)&gt;0,VLOOKUP(Q470,'[1]Os.hod.data-web'!$A$5:$E$3001,5,FALSE),"-"))</f>
        <v>-</v>
      </c>
    </row>
    <row r="471" spans="17:19" ht="15.75">
      <c r="Q471" s="11">
        <f>IF('[1]Kritéria'!C472="","",'[1]Kritéria'!C472)</f>
        <v>422</v>
      </c>
      <c r="R471" s="12" t="str">
        <f>IF(Q471="","",IF(COUNTIF('[1]Os.hod.data-web'!$A$5:$A$3001,'[1]Pořadí'!Q471)&gt;0,VLOOKUP(Q471,'[1]Os.hod.data-web'!$A$5:$E$3001,4,FALSE),"-"))</f>
        <v>-</v>
      </c>
      <c r="S471" s="12" t="str">
        <f>IF(Q471="","",IF(COUNTIF('[1]Os.hod.data-web'!$A$5:$A$3001,'[1]Pořadí'!Q471)&gt;0,VLOOKUP(Q471,'[1]Os.hod.data-web'!$A$5:$E$3001,5,FALSE),"-"))</f>
        <v>-</v>
      </c>
    </row>
    <row r="472" spans="17:19" ht="15.75">
      <c r="Q472" s="11">
        <f>IF('[1]Kritéria'!C473="","",'[1]Kritéria'!C473)</f>
        <v>423</v>
      </c>
      <c r="R472" s="12" t="str">
        <f>IF(Q472="","",IF(COUNTIF('[1]Os.hod.data-web'!$A$5:$A$3001,'[1]Pořadí'!Q472)&gt;0,VLOOKUP(Q472,'[1]Os.hod.data-web'!$A$5:$E$3001,4,FALSE),"-"))</f>
        <v>-</v>
      </c>
      <c r="S472" s="12" t="str">
        <f>IF(Q472="","",IF(COUNTIF('[1]Os.hod.data-web'!$A$5:$A$3001,'[1]Pořadí'!Q472)&gt;0,VLOOKUP(Q472,'[1]Os.hod.data-web'!$A$5:$E$3001,5,FALSE),"-"))</f>
        <v>-</v>
      </c>
    </row>
    <row r="473" spans="17:19" ht="15.75">
      <c r="Q473" s="11">
        <f>IF('[1]Kritéria'!C474="","",'[1]Kritéria'!C474)</f>
        <v>424</v>
      </c>
      <c r="R473" s="12" t="str">
        <f>IF(Q473="","",IF(COUNTIF('[1]Os.hod.data-web'!$A$5:$A$3001,'[1]Pořadí'!Q473)&gt;0,VLOOKUP(Q473,'[1]Os.hod.data-web'!$A$5:$E$3001,4,FALSE),"-"))</f>
        <v>-</v>
      </c>
      <c r="S473" s="12" t="str">
        <f>IF(Q473="","",IF(COUNTIF('[1]Os.hod.data-web'!$A$5:$A$3001,'[1]Pořadí'!Q473)&gt;0,VLOOKUP(Q473,'[1]Os.hod.data-web'!$A$5:$E$3001,5,FALSE),"-"))</f>
        <v>-</v>
      </c>
    </row>
    <row r="474" spans="17:19" ht="15.75">
      <c r="Q474" s="11">
        <f>IF('[1]Kritéria'!C475="","",'[1]Kritéria'!C475)</f>
        <v>425</v>
      </c>
      <c r="R474" s="12">
        <f>IF(Q474="","",IF(COUNTIF('[1]Os.hod.data-web'!$A$5:$A$3001,'[1]Pořadí'!Q474)&gt;0,VLOOKUP(Q474,'[1]Os.hod.data-web'!$A$5:$E$3001,4,FALSE),"-"))</f>
        <v>2</v>
      </c>
      <c r="S474" s="12">
        <f>IF(Q474="","",IF(COUNTIF('[1]Os.hod.data-web'!$A$5:$A$3001,'[1]Pořadí'!Q474)&gt;0,VLOOKUP(Q474,'[1]Os.hod.data-web'!$A$5:$E$3001,5,FALSE),"-"))</f>
        <v>132</v>
      </c>
    </row>
    <row r="475" spans="17:19" ht="15.75">
      <c r="Q475" s="11">
        <f>IF('[1]Kritéria'!C476="","",'[1]Kritéria'!C476)</f>
        <v>426</v>
      </c>
      <c r="R475" s="12" t="str">
        <f>IF(Q475="","",IF(COUNTIF('[1]Os.hod.data-web'!$A$5:$A$3001,'[1]Pořadí'!Q475)&gt;0,VLOOKUP(Q475,'[1]Os.hod.data-web'!$A$5:$E$3001,4,FALSE),"-"))</f>
        <v>-</v>
      </c>
      <c r="S475" s="12" t="str">
        <f>IF(Q475="","",IF(COUNTIF('[1]Os.hod.data-web'!$A$5:$A$3001,'[1]Pořadí'!Q475)&gt;0,VLOOKUP(Q475,'[1]Os.hod.data-web'!$A$5:$E$3001,5,FALSE),"-"))</f>
        <v>-</v>
      </c>
    </row>
    <row r="476" spans="17:19" ht="15.75">
      <c r="Q476" s="11">
        <f>IF('[1]Kritéria'!C477="","",'[1]Kritéria'!C477)</f>
        <v>427</v>
      </c>
      <c r="R476" s="12" t="str">
        <f>IF(Q476="","",IF(COUNTIF('[1]Os.hod.data-web'!$A$5:$A$3001,'[1]Pořadí'!Q476)&gt;0,VLOOKUP(Q476,'[1]Os.hod.data-web'!$A$5:$E$3001,4,FALSE),"-"))</f>
        <v>-</v>
      </c>
      <c r="S476" s="12" t="str">
        <f>IF(Q476="","",IF(COUNTIF('[1]Os.hod.data-web'!$A$5:$A$3001,'[1]Pořadí'!Q476)&gt;0,VLOOKUP(Q476,'[1]Os.hod.data-web'!$A$5:$E$3001,5,FALSE),"-"))</f>
        <v>-</v>
      </c>
    </row>
    <row r="477" spans="17:19" ht="15.75">
      <c r="Q477" s="11">
        <f>IF('[1]Kritéria'!C478="","",'[1]Kritéria'!C478)</f>
        <v>428</v>
      </c>
      <c r="R477" s="12" t="str">
        <f>IF(Q477="","",IF(COUNTIF('[1]Os.hod.data-web'!$A$5:$A$3001,'[1]Pořadí'!Q477)&gt;0,VLOOKUP(Q477,'[1]Os.hod.data-web'!$A$5:$E$3001,4,FALSE),"-"))</f>
        <v>-</v>
      </c>
      <c r="S477" s="12" t="str">
        <f>IF(Q477="","",IF(COUNTIF('[1]Os.hod.data-web'!$A$5:$A$3001,'[1]Pořadí'!Q477)&gt;0,VLOOKUP(Q477,'[1]Os.hod.data-web'!$A$5:$E$3001,5,FALSE),"-"))</f>
        <v>-</v>
      </c>
    </row>
    <row r="478" spans="17:19" ht="15.75">
      <c r="Q478" s="11">
        <f>IF('[1]Kritéria'!C479="","",'[1]Kritéria'!C479)</f>
        <v>429</v>
      </c>
      <c r="R478" s="12" t="str">
        <f>IF(Q478="","",IF(COUNTIF('[1]Os.hod.data-web'!$A$5:$A$3001,'[1]Pořadí'!Q478)&gt;0,VLOOKUP(Q478,'[1]Os.hod.data-web'!$A$5:$E$3001,4,FALSE),"-"))</f>
        <v>-</v>
      </c>
      <c r="S478" s="12" t="str">
        <f>IF(Q478="","",IF(COUNTIF('[1]Os.hod.data-web'!$A$5:$A$3001,'[1]Pořadí'!Q478)&gt;0,VLOOKUP(Q478,'[1]Os.hod.data-web'!$A$5:$E$3001,5,FALSE),"-"))</f>
        <v>-</v>
      </c>
    </row>
    <row r="479" spans="17:19" ht="15.75">
      <c r="Q479" s="11">
        <f>IF('[1]Kritéria'!C480="","",'[1]Kritéria'!C480)</f>
        <v>430</v>
      </c>
      <c r="R479" s="12">
        <f>IF(Q479="","",IF(COUNTIF('[1]Os.hod.data-web'!$A$5:$A$3001,'[1]Pořadí'!Q479)&gt;0,VLOOKUP(Q479,'[1]Os.hod.data-web'!$A$5:$E$3001,4,FALSE),"-"))</f>
        <v>5</v>
      </c>
      <c r="S479" s="12">
        <f>IF(Q479="","",IF(COUNTIF('[1]Os.hod.data-web'!$A$5:$A$3001,'[1]Pořadí'!Q479)&gt;0,VLOOKUP(Q479,'[1]Os.hod.data-web'!$A$5:$E$3001,5,FALSE),"-"))</f>
        <v>0</v>
      </c>
    </row>
    <row r="480" spans="17:19" ht="15.75">
      <c r="Q480" s="11">
        <f>IF('[1]Kritéria'!C481="","",'[1]Kritéria'!C481)</f>
        <v>431</v>
      </c>
      <c r="R480" s="12">
        <f>IF(Q480="","",IF(COUNTIF('[1]Os.hod.data-web'!$A$5:$A$3001,'[1]Pořadí'!Q480)&gt;0,VLOOKUP(Q480,'[1]Os.hod.data-web'!$A$5:$E$3001,4,FALSE),"-"))</f>
        <v>5</v>
      </c>
      <c r="S480" s="12">
        <f>IF(Q480="","",IF(COUNTIF('[1]Os.hod.data-web'!$A$5:$A$3001,'[1]Pořadí'!Q480)&gt;0,VLOOKUP(Q480,'[1]Os.hod.data-web'!$A$5:$E$3001,5,FALSE),"-"))</f>
        <v>0</v>
      </c>
    </row>
    <row r="481" spans="17:19" ht="15.75">
      <c r="Q481" s="11">
        <f>IF('[1]Kritéria'!C482="","",'[1]Kritéria'!C482)</f>
        <v>432</v>
      </c>
      <c r="R481" s="12" t="str">
        <f>IF(Q481="","",IF(COUNTIF('[1]Os.hod.data-web'!$A$5:$A$3001,'[1]Pořadí'!Q481)&gt;0,VLOOKUP(Q481,'[1]Os.hod.data-web'!$A$5:$E$3001,4,FALSE),"-"))</f>
        <v>-</v>
      </c>
      <c r="S481" s="12" t="str">
        <f>IF(Q481="","",IF(COUNTIF('[1]Os.hod.data-web'!$A$5:$A$3001,'[1]Pořadí'!Q481)&gt;0,VLOOKUP(Q481,'[1]Os.hod.data-web'!$A$5:$E$3001,5,FALSE),"-"))</f>
        <v>-</v>
      </c>
    </row>
    <row r="482" spans="17:19" ht="15.75">
      <c r="Q482" s="11">
        <f>IF('[1]Kritéria'!C483="","",'[1]Kritéria'!C483)</f>
        <v>433</v>
      </c>
      <c r="R482" s="12">
        <f>IF(Q482="","",IF(COUNTIF('[1]Os.hod.data-web'!$A$5:$A$3001,'[1]Pořadí'!Q482)&gt;0,VLOOKUP(Q482,'[1]Os.hod.data-web'!$A$5:$E$3001,4,FALSE),"-"))</f>
        <v>5</v>
      </c>
      <c r="S482" s="12">
        <f>IF(Q482="","",IF(COUNTIF('[1]Os.hod.data-web'!$A$5:$A$3001,'[1]Pořadí'!Q482)&gt;0,VLOOKUP(Q482,'[1]Os.hod.data-web'!$A$5:$E$3001,5,FALSE),"-"))</f>
        <v>0</v>
      </c>
    </row>
    <row r="483" spans="17:19" ht="15.75">
      <c r="Q483" s="11">
        <f>IF('[1]Kritéria'!C484="","",'[1]Kritéria'!C484)</f>
        <v>434</v>
      </c>
      <c r="R483" s="12" t="str">
        <f>IF(Q483="","",IF(COUNTIF('[1]Os.hod.data-web'!$A$5:$A$3001,'[1]Pořadí'!Q483)&gt;0,VLOOKUP(Q483,'[1]Os.hod.data-web'!$A$5:$E$3001,4,FALSE),"-"))</f>
        <v>-</v>
      </c>
      <c r="S483" s="12" t="str">
        <f>IF(Q483="","",IF(COUNTIF('[1]Os.hod.data-web'!$A$5:$A$3001,'[1]Pořadí'!Q483)&gt;0,VLOOKUP(Q483,'[1]Os.hod.data-web'!$A$5:$E$3001,5,FALSE),"-"))</f>
        <v>-</v>
      </c>
    </row>
    <row r="484" spans="17:19" ht="15.75">
      <c r="Q484" s="11">
        <f>IF('[1]Kritéria'!C485="","",'[1]Kritéria'!C485)</f>
        <v>435</v>
      </c>
      <c r="R484" s="12" t="str">
        <f>IF(Q484="","",IF(COUNTIF('[1]Os.hod.data-web'!$A$5:$A$3001,'[1]Pořadí'!Q484)&gt;0,VLOOKUP(Q484,'[1]Os.hod.data-web'!$A$5:$E$3001,4,FALSE),"-"))</f>
        <v>-</v>
      </c>
      <c r="S484" s="12" t="str">
        <f>IF(Q484="","",IF(COUNTIF('[1]Os.hod.data-web'!$A$5:$A$3001,'[1]Pořadí'!Q484)&gt;0,VLOOKUP(Q484,'[1]Os.hod.data-web'!$A$5:$E$3001,5,FALSE),"-"))</f>
        <v>-</v>
      </c>
    </row>
    <row r="485" spans="17:19" ht="15.75">
      <c r="Q485" s="11">
        <f>IF('[1]Kritéria'!C486="","",'[1]Kritéria'!C486)</f>
        <v>436</v>
      </c>
      <c r="R485" s="12">
        <f>IF(Q485="","",IF(COUNTIF('[1]Os.hod.data-web'!$A$5:$A$3001,'[1]Pořadí'!Q485)&gt;0,VLOOKUP(Q485,'[1]Os.hod.data-web'!$A$5:$E$3001,4,FALSE),"-"))</f>
        <v>3</v>
      </c>
      <c r="S485" s="12">
        <f>IF(Q485="","",IF(COUNTIF('[1]Os.hod.data-web'!$A$5:$A$3001,'[1]Pořadí'!Q485)&gt;0,VLOOKUP(Q485,'[1]Os.hod.data-web'!$A$5:$E$3001,5,FALSE),"-"))</f>
        <v>90</v>
      </c>
    </row>
    <row r="486" spans="17:19" ht="15.75">
      <c r="Q486" s="11">
        <f>IF('[1]Kritéria'!C487="","",'[1]Kritéria'!C487)</f>
        <v>437</v>
      </c>
      <c r="R486" s="12" t="str">
        <f>IF(Q486="","",IF(COUNTIF('[1]Os.hod.data-web'!$A$5:$A$3001,'[1]Pořadí'!Q486)&gt;0,VLOOKUP(Q486,'[1]Os.hod.data-web'!$A$5:$E$3001,4,FALSE),"-"))</f>
        <v>-</v>
      </c>
      <c r="S486" s="12" t="str">
        <f>IF(Q486="","",IF(COUNTIF('[1]Os.hod.data-web'!$A$5:$A$3001,'[1]Pořadí'!Q486)&gt;0,VLOOKUP(Q486,'[1]Os.hod.data-web'!$A$5:$E$3001,5,FALSE),"-"))</f>
        <v>-</v>
      </c>
    </row>
    <row r="487" spans="17:19" ht="15.75">
      <c r="Q487" s="11">
        <f>IF('[1]Kritéria'!C488="","",'[1]Kritéria'!C488)</f>
        <v>438</v>
      </c>
      <c r="R487" s="12" t="str">
        <f>IF(Q487="","",IF(COUNTIF('[1]Os.hod.data-web'!$A$5:$A$3001,'[1]Pořadí'!Q487)&gt;0,VLOOKUP(Q487,'[1]Os.hod.data-web'!$A$5:$E$3001,4,FALSE),"-"))</f>
        <v>-</v>
      </c>
      <c r="S487" s="12" t="str">
        <f>IF(Q487="","",IF(COUNTIF('[1]Os.hod.data-web'!$A$5:$A$3001,'[1]Pořadí'!Q487)&gt;0,VLOOKUP(Q487,'[1]Os.hod.data-web'!$A$5:$E$3001,5,FALSE),"-"))</f>
        <v>-</v>
      </c>
    </row>
    <row r="488" spans="17:19" ht="15.75">
      <c r="Q488" s="11">
        <f>IF('[1]Kritéria'!C489="","",'[1]Kritéria'!C489)</f>
        <v>439</v>
      </c>
      <c r="R488" s="12" t="str">
        <f>IF(Q488="","",IF(COUNTIF('[1]Os.hod.data-web'!$A$5:$A$3001,'[1]Pořadí'!Q488)&gt;0,VLOOKUP(Q488,'[1]Os.hod.data-web'!$A$5:$E$3001,4,FALSE),"-"))</f>
        <v>-</v>
      </c>
      <c r="S488" s="12" t="str">
        <f>IF(Q488="","",IF(COUNTIF('[1]Os.hod.data-web'!$A$5:$A$3001,'[1]Pořadí'!Q488)&gt;0,VLOOKUP(Q488,'[1]Os.hod.data-web'!$A$5:$E$3001,5,FALSE),"-"))</f>
        <v>-</v>
      </c>
    </row>
    <row r="489" spans="17:19" ht="15.75">
      <c r="Q489" s="11">
        <f>IF('[1]Kritéria'!C490="","",'[1]Kritéria'!C490)</f>
        <v>440</v>
      </c>
      <c r="R489" s="12">
        <f>IF(Q489="","",IF(COUNTIF('[1]Os.hod.data-web'!$A$5:$A$3001,'[1]Pořadí'!Q489)&gt;0,VLOOKUP(Q489,'[1]Os.hod.data-web'!$A$5:$E$3001,4,FALSE),"-"))</f>
        <v>3</v>
      </c>
      <c r="S489" s="12">
        <f>IF(Q489="","",IF(COUNTIF('[1]Os.hod.data-web'!$A$5:$A$3001,'[1]Pořadí'!Q489)&gt;0,VLOOKUP(Q489,'[1]Os.hod.data-web'!$A$5:$E$3001,5,FALSE),"-"))</f>
        <v>88.2</v>
      </c>
    </row>
    <row r="490" spans="17:19" ht="15.75">
      <c r="Q490" s="11">
        <f>IF('[1]Kritéria'!C491="","",'[1]Kritéria'!C491)</f>
        <v>441</v>
      </c>
      <c r="R490" s="12" t="str">
        <f>IF(Q490="","",IF(COUNTIF('[1]Os.hod.data-web'!$A$5:$A$3001,'[1]Pořadí'!Q490)&gt;0,VLOOKUP(Q490,'[1]Os.hod.data-web'!$A$5:$E$3001,4,FALSE),"-"))</f>
        <v>-</v>
      </c>
      <c r="S490" s="12" t="str">
        <f>IF(Q490="","",IF(COUNTIF('[1]Os.hod.data-web'!$A$5:$A$3001,'[1]Pořadí'!Q490)&gt;0,VLOOKUP(Q490,'[1]Os.hod.data-web'!$A$5:$E$3001,5,FALSE),"-"))</f>
        <v>-</v>
      </c>
    </row>
    <row r="491" spans="17:19" ht="15.75">
      <c r="Q491" s="11">
        <f>IF('[1]Kritéria'!C492="","",'[1]Kritéria'!C492)</f>
        <v>442</v>
      </c>
      <c r="R491" s="12" t="str">
        <f>IF(Q491="","",IF(COUNTIF('[1]Os.hod.data-web'!$A$5:$A$3001,'[1]Pořadí'!Q491)&gt;0,VLOOKUP(Q491,'[1]Os.hod.data-web'!$A$5:$E$3001,4,FALSE),"-"))</f>
        <v>-</v>
      </c>
      <c r="S491" s="12" t="str">
        <f>IF(Q491="","",IF(COUNTIF('[1]Os.hod.data-web'!$A$5:$A$3001,'[1]Pořadí'!Q491)&gt;0,VLOOKUP(Q491,'[1]Os.hod.data-web'!$A$5:$E$3001,5,FALSE),"-"))</f>
        <v>-</v>
      </c>
    </row>
    <row r="492" spans="17:19" ht="15.75">
      <c r="Q492" s="11">
        <f>IF('[1]Kritéria'!C493="","",'[1]Kritéria'!C493)</f>
        <v>443</v>
      </c>
      <c r="R492" s="12">
        <f>IF(Q492="","",IF(COUNTIF('[1]Os.hod.data-web'!$A$5:$A$3001,'[1]Pořadí'!Q492)&gt;0,VLOOKUP(Q492,'[1]Os.hod.data-web'!$A$5:$E$3001,4,FALSE),"-"))</f>
        <v>2</v>
      </c>
      <c r="S492" s="12">
        <f>IF(Q492="","",IF(COUNTIF('[1]Os.hod.data-web'!$A$5:$A$3001,'[1]Pořadí'!Q492)&gt;0,VLOOKUP(Q492,'[1]Os.hod.data-web'!$A$5:$E$3001,5,FALSE),"-"))</f>
        <v>93</v>
      </c>
    </row>
    <row r="493" spans="17:19" ht="15.75">
      <c r="Q493" s="11">
        <f>IF('[1]Kritéria'!C494="","",'[1]Kritéria'!C494)</f>
        <v>444</v>
      </c>
      <c r="R493" s="12">
        <f>IF(Q493="","",IF(COUNTIF('[1]Os.hod.data-web'!$A$5:$A$3001,'[1]Pořadí'!Q493)&gt;0,VLOOKUP(Q493,'[1]Os.hod.data-web'!$A$5:$E$3001,4,FALSE),"-"))</f>
        <v>4</v>
      </c>
      <c r="S493" s="12">
        <f>IF(Q493="","",IF(COUNTIF('[1]Os.hod.data-web'!$A$5:$A$3001,'[1]Pořadí'!Q493)&gt;0,VLOOKUP(Q493,'[1]Os.hod.data-web'!$A$5:$E$3001,5,FALSE),"-"))</f>
        <v>43.5</v>
      </c>
    </row>
    <row r="494" spans="17:19" ht="15.75">
      <c r="Q494" s="11">
        <f>IF('[1]Kritéria'!C495="","",'[1]Kritéria'!C495)</f>
        <v>445</v>
      </c>
      <c r="R494" s="12">
        <f>IF(Q494="","",IF(COUNTIF('[1]Os.hod.data-web'!$A$5:$A$3001,'[1]Pořadí'!Q494)&gt;0,VLOOKUP(Q494,'[1]Os.hod.data-web'!$A$5:$E$3001,4,FALSE),"-"))</f>
        <v>3</v>
      </c>
      <c r="S494" s="12">
        <f>IF(Q494="","",IF(COUNTIF('[1]Os.hod.data-web'!$A$5:$A$3001,'[1]Pořadí'!Q494)&gt;0,VLOOKUP(Q494,'[1]Os.hod.data-web'!$A$5:$E$3001,5,FALSE),"-"))</f>
        <v>69</v>
      </c>
    </row>
    <row r="495" spans="17:19" ht="15.75">
      <c r="Q495" s="11">
        <f>IF('[1]Kritéria'!C496="","",'[1]Kritéria'!C496)</f>
        <v>446</v>
      </c>
      <c r="R495" s="12" t="str">
        <f>IF(Q495="","",IF(COUNTIF('[1]Os.hod.data-web'!$A$5:$A$3001,'[1]Pořadí'!Q495)&gt;0,VLOOKUP(Q495,'[1]Os.hod.data-web'!$A$5:$E$3001,4,FALSE),"-"))</f>
        <v>-</v>
      </c>
      <c r="S495" s="12" t="str">
        <f>IF(Q495="","",IF(COUNTIF('[1]Os.hod.data-web'!$A$5:$A$3001,'[1]Pořadí'!Q495)&gt;0,VLOOKUP(Q495,'[1]Os.hod.data-web'!$A$5:$E$3001,5,FALSE),"-"))</f>
        <v>-</v>
      </c>
    </row>
    <row r="496" spans="17:19" ht="15.75">
      <c r="Q496" s="11">
        <f>IF('[1]Kritéria'!C497="","",'[1]Kritéria'!C497)</f>
        <v>447</v>
      </c>
      <c r="R496" s="12">
        <f>IF(Q496="","",IF(COUNTIF('[1]Os.hod.data-web'!$A$5:$A$3001,'[1]Pořadí'!Q496)&gt;0,VLOOKUP(Q496,'[1]Os.hod.data-web'!$A$5:$E$3001,4,FALSE),"-"))</f>
        <v>4</v>
      </c>
      <c r="S496" s="12">
        <f>IF(Q496="","",IF(COUNTIF('[1]Os.hod.data-web'!$A$5:$A$3001,'[1]Pořadí'!Q496)&gt;0,VLOOKUP(Q496,'[1]Os.hod.data-web'!$A$5:$E$3001,5,FALSE),"-"))</f>
        <v>55.125</v>
      </c>
    </row>
    <row r="497" spans="17:19" ht="15.75">
      <c r="Q497" s="11">
        <f>IF('[1]Kritéria'!C498="","",'[1]Kritéria'!C498)</f>
        <v>448</v>
      </c>
      <c r="R497" s="12" t="str">
        <f>IF(Q497="","",IF(COUNTIF('[1]Os.hod.data-web'!$A$5:$A$3001,'[1]Pořadí'!Q497)&gt;0,VLOOKUP(Q497,'[1]Os.hod.data-web'!$A$5:$E$3001,4,FALSE),"-"))</f>
        <v>-</v>
      </c>
      <c r="S497" s="12" t="str">
        <f>IF(Q497="","",IF(COUNTIF('[1]Os.hod.data-web'!$A$5:$A$3001,'[1]Pořadí'!Q497)&gt;0,VLOOKUP(Q497,'[1]Os.hod.data-web'!$A$5:$E$3001,5,FALSE),"-"))</f>
        <v>-</v>
      </c>
    </row>
    <row r="498" spans="17:19" ht="15.75">
      <c r="Q498" s="11">
        <f>IF('[1]Kritéria'!C499="","",'[1]Kritéria'!C499)</f>
        <v>449</v>
      </c>
      <c r="R498" s="12" t="str">
        <f>IF(Q498="","",IF(COUNTIF('[1]Os.hod.data-web'!$A$5:$A$3001,'[1]Pořadí'!Q498)&gt;0,VLOOKUP(Q498,'[1]Os.hod.data-web'!$A$5:$E$3001,4,FALSE),"-"))</f>
        <v>-</v>
      </c>
      <c r="S498" s="12" t="str">
        <f>IF(Q498="","",IF(COUNTIF('[1]Os.hod.data-web'!$A$5:$A$3001,'[1]Pořadí'!Q498)&gt;0,VLOOKUP(Q498,'[1]Os.hod.data-web'!$A$5:$E$3001,5,FALSE),"-"))</f>
        <v>-</v>
      </c>
    </row>
    <row r="499" spans="17:19" ht="15.75">
      <c r="Q499" s="11">
        <f>IF('[1]Kritéria'!C500="","",'[1]Kritéria'!C500)</f>
        <v>450</v>
      </c>
      <c r="R499" s="12" t="str">
        <f>IF(Q499="","",IF(COUNTIF('[1]Os.hod.data-web'!$A$5:$A$3001,'[1]Pořadí'!Q499)&gt;0,VLOOKUP(Q499,'[1]Os.hod.data-web'!$A$5:$E$3001,4,FALSE),"-"))</f>
        <v>-</v>
      </c>
      <c r="S499" s="12" t="str">
        <f>IF(Q499="","",IF(COUNTIF('[1]Os.hod.data-web'!$A$5:$A$3001,'[1]Pořadí'!Q499)&gt;0,VLOOKUP(Q499,'[1]Os.hod.data-web'!$A$5:$E$3001,5,FALSE),"-"))</f>
        <v>-</v>
      </c>
    </row>
    <row r="500" spans="17:19" ht="15.75">
      <c r="Q500" s="11">
        <f>IF('[1]Kritéria'!C501="","",'[1]Kritéria'!C501)</f>
        <v>451</v>
      </c>
      <c r="R500" s="12" t="str">
        <f>IF(Q500="","",IF(COUNTIF('[1]Os.hod.data-web'!$A$5:$A$3001,'[1]Pořadí'!Q500)&gt;0,VLOOKUP(Q500,'[1]Os.hod.data-web'!$A$5:$E$3001,4,FALSE),"-"))</f>
        <v>-</v>
      </c>
      <c r="S500" s="12" t="str">
        <f>IF(Q500="","",IF(COUNTIF('[1]Os.hod.data-web'!$A$5:$A$3001,'[1]Pořadí'!Q500)&gt;0,VLOOKUP(Q500,'[1]Os.hod.data-web'!$A$5:$E$3001,5,FALSE),"-"))</f>
        <v>-</v>
      </c>
    </row>
    <row r="501" spans="17:19" ht="15.75">
      <c r="Q501" s="11">
        <f>IF('[1]Kritéria'!C502="","",'[1]Kritéria'!C502)</f>
        <v>452</v>
      </c>
      <c r="R501" s="12">
        <f>IF(Q501="","",IF(COUNTIF('[1]Os.hod.data-web'!$A$5:$A$3001,'[1]Pořadí'!Q501)&gt;0,VLOOKUP(Q501,'[1]Os.hod.data-web'!$A$5:$E$3001,4,FALSE),"-"))</f>
        <v>3</v>
      </c>
      <c r="S501" s="12">
        <f>IF(Q501="","",IF(COUNTIF('[1]Os.hod.data-web'!$A$5:$A$3001,'[1]Pořadí'!Q501)&gt;0,VLOOKUP(Q501,'[1]Os.hod.data-web'!$A$5:$E$3001,5,FALSE),"-"))</f>
        <v>69</v>
      </c>
    </row>
    <row r="502" spans="17:19" ht="15.75">
      <c r="Q502" s="11">
        <f>IF('[1]Kritéria'!C503="","",'[1]Kritéria'!C503)</f>
        <v>453</v>
      </c>
      <c r="R502" s="12">
        <f>IF(Q502="","",IF(COUNTIF('[1]Os.hod.data-web'!$A$5:$A$3001,'[1]Pořadí'!Q502)&gt;0,VLOOKUP(Q502,'[1]Os.hod.data-web'!$A$5:$E$3001,4,FALSE),"-"))</f>
        <v>2</v>
      </c>
      <c r="S502" s="12">
        <f>IF(Q502="","",IF(COUNTIF('[1]Os.hod.data-web'!$A$5:$A$3001,'[1]Pořadí'!Q502)&gt;0,VLOOKUP(Q502,'[1]Os.hod.data-web'!$A$5:$E$3001,5,FALSE),"-"))</f>
        <v>129.18</v>
      </c>
    </row>
    <row r="503" spans="17:19" ht="15.75">
      <c r="Q503" s="11">
        <f>IF('[1]Kritéria'!C504="","",'[1]Kritéria'!C504)</f>
        <v>454</v>
      </c>
      <c r="R503" s="12">
        <f>IF(Q503="","",IF(COUNTIF('[1]Os.hod.data-web'!$A$5:$A$3001,'[1]Pořadí'!Q503)&gt;0,VLOOKUP(Q503,'[1]Os.hod.data-web'!$A$5:$E$3001,4,FALSE),"-"))</f>
        <v>1</v>
      </c>
      <c r="S503" s="12">
        <f>IF(Q503="","",IF(COUNTIF('[1]Os.hod.data-web'!$A$5:$A$3001,'[1]Pořadí'!Q503)&gt;0,VLOOKUP(Q503,'[1]Os.hod.data-web'!$A$5:$E$3001,5,FALSE),"-"))</f>
        <v>164.25</v>
      </c>
    </row>
    <row r="504" spans="17:19" ht="15.75">
      <c r="Q504" s="11">
        <f>IF('[1]Kritéria'!C505="","",'[1]Kritéria'!C505)</f>
        <v>455</v>
      </c>
      <c r="R504" s="12" t="str">
        <f>IF(Q504="","",IF(COUNTIF('[1]Os.hod.data-web'!$A$5:$A$3001,'[1]Pořadí'!Q504)&gt;0,VLOOKUP(Q504,'[1]Os.hod.data-web'!$A$5:$E$3001,4,FALSE),"-"))</f>
        <v>?</v>
      </c>
      <c r="S504" s="12" t="str">
        <f>IF(Q504="","",IF(COUNTIF('[1]Os.hod.data-web'!$A$5:$A$3001,'[1]Pořadí'!Q504)&gt;0,VLOOKUP(Q504,'[1]Os.hod.data-web'!$A$5:$E$3001,5,FALSE),"-"))</f>
        <v>?</v>
      </c>
    </row>
    <row r="505" spans="17:19" ht="15.75">
      <c r="Q505" s="11">
        <f>IF('[1]Kritéria'!C506="","",'[1]Kritéria'!C506)</f>
        <v>456</v>
      </c>
      <c r="R505" s="12">
        <f>IF(Q505="","",IF(COUNTIF('[1]Os.hod.data-web'!$A$5:$A$3001,'[1]Pořadí'!Q505)&gt;0,VLOOKUP(Q505,'[1]Os.hod.data-web'!$A$5:$E$3001,4,FALSE),"-"))</f>
        <v>4</v>
      </c>
      <c r="S505" s="12">
        <f>IF(Q505="","",IF(COUNTIF('[1]Os.hod.data-web'!$A$5:$A$3001,'[1]Pořadí'!Q505)&gt;0,VLOOKUP(Q505,'[1]Os.hod.data-web'!$A$5:$E$3001,5,FALSE),"-"))</f>
        <v>60</v>
      </c>
    </row>
    <row r="506" spans="17:19" ht="15.75">
      <c r="Q506" s="11">
        <f>IF('[1]Kritéria'!C507="","",'[1]Kritéria'!C507)</f>
        <v>457</v>
      </c>
      <c r="R506" s="12" t="str">
        <f>IF(Q506="","",IF(COUNTIF('[1]Os.hod.data-web'!$A$5:$A$3001,'[1]Pořadí'!Q506)&gt;0,VLOOKUP(Q506,'[1]Os.hod.data-web'!$A$5:$E$3001,4,FALSE),"-"))</f>
        <v>-</v>
      </c>
      <c r="S506" s="12" t="str">
        <f>IF(Q506="","",IF(COUNTIF('[1]Os.hod.data-web'!$A$5:$A$3001,'[1]Pořadí'!Q506)&gt;0,VLOOKUP(Q506,'[1]Os.hod.data-web'!$A$5:$E$3001,5,FALSE),"-"))</f>
        <v>-</v>
      </c>
    </row>
    <row r="507" spans="17:19" ht="15.75">
      <c r="Q507" s="11">
        <f>IF('[1]Kritéria'!C508="","",'[1]Kritéria'!C508)</f>
        <v>458</v>
      </c>
      <c r="R507" s="12" t="str">
        <f>IF(Q507="","",IF(COUNTIF('[1]Os.hod.data-web'!$A$5:$A$3001,'[1]Pořadí'!Q507)&gt;0,VLOOKUP(Q507,'[1]Os.hod.data-web'!$A$5:$E$3001,4,FALSE),"-"))</f>
        <v>-</v>
      </c>
      <c r="S507" s="12" t="str">
        <f>IF(Q507="","",IF(COUNTIF('[1]Os.hod.data-web'!$A$5:$A$3001,'[1]Pořadí'!Q507)&gt;0,VLOOKUP(Q507,'[1]Os.hod.data-web'!$A$5:$E$3001,5,FALSE),"-"))</f>
        <v>-</v>
      </c>
    </row>
    <row r="508" spans="17:19" ht="15.75">
      <c r="Q508" s="11">
        <f>IF('[1]Kritéria'!C509="","",'[1]Kritéria'!C509)</f>
        <v>459</v>
      </c>
      <c r="R508" s="12" t="str">
        <f>IF(Q508="","",IF(COUNTIF('[1]Os.hod.data-web'!$A$5:$A$3001,'[1]Pořadí'!Q508)&gt;0,VLOOKUP(Q508,'[1]Os.hod.data-web'!$A$5:$E$3001,4,FALSE),"-"))</f>
        <v>-</v>
      </c>
      <c r="S508" s="12" t="str">
        <f>IF(Q508="","",IF(COUNTIF('[1]Os.hod.data-web'!$A$5:$A$3001,'[1]Pořadí'!Q508)&gt;0,VLOOKUP(Q508,'[1]Os.hod.data-web'!$A$5:$E$3001,5,FALSE),"-"))</f>
        <v>-</v>
      </c>
    </row>
    <row r="509" spans="17:19" ht="15.75">
      <c r="Q509" s="11">
        <f>IF('[1]Kritéria'!C510="","",'[1]Kritéria'!C510)</f>
        <v>460</v>
      </c>
      <c r="R509" s="12" t="str">
        <f>IF(Q509="","",IF(COUNTIF('[1]Os.hod.data-web'!$A$5:$A$3001,'[1]Pořadí'!Q509)&gt;0,VLOOKUP(Q509,'[1]Os.hod.data-web'!$A$5:$E$3001,4,FALSE),"-"))</f>
        <v>-</v>
      </c>
      <c r="S509" s="12" t="str">
        <f>IF(Q509="","",IF(COUNTIF('[1]Os.hod.data-web'!$A$5:$A$3001,'[1]Pořadí'!Q509)&gt;0,VLOOKUP(Q509,'[1]Os.hod.data-web'!$A$5:$E$3001,5,FALSE),"-"))</f>
        <v>-</v>
      </c>
    </row>
    <row r="510" spans="17:19" ht="15.75">
      <c r="Q510" s="11">
        <f>IF('[1]Kritéria'!C511="","",'[1]Kritéria'!C511)</f>
        <v>461</v>
      </c>
      <c r="R510" s="12" t="str">
        <f>IF(Q510="","",IF(COUNTIF('[1]Os.hod.data-web'!$A$5:$A$3001,'[1]Pořadí'!Q510)&gt;0,VLOOKUP(Q510,'[1]Os.hod.data-web'!$A$5:$E$3001,4,FALSE),"-"))</f>
        <v>-</v>
      </c>
      <c r="S510" s="12" t="str">
        <f>IF(Q510="","",IF(COUNTIF('[1]Os.hod.data-web'!$A$5:$A$3001,'[1]Pořadí'!Q510)&gt;0,VLOOKUP(Q510,'[1]Os.hod.data-web'!$A$5:$E$3001,5,FALSE),"-"))</f>
        <v>-</v>
      </c>
    </row>
    <row r="511" spans="17:19" ht="15.75">
      <c r="Q511" s="11">
        <f>IF('[1]Kritéria'!C512="","",'[1]Kritéria'!C512)</f>
        <v>462</v>
      </c>
      <c r="R511" s="12" t="str">
        <f>IF(Q511="","",IF(COUNTIF('[1]Os.hod.data-web'!$A$5:$A$3001,'[1]Pořadí'!Q511)&gt;0,VLOOKUP(Q511,'[1]Os.hod.data-web'!$A$5:$E$3001,4,FALSE),"-"))</f>
        <v>-</v>
      </c>
      <c r="S511" s="12" t="str">
        <f>IF(Q511="","",IF(COUNTIF('[1]Os.hod.data-web'!$A$5:$A$3001,'[1]Pořadí'!Q511)&gt;0,VLOOKUP(Q511,'[1]Os.hod.data-web'!$A$5:$E$3001,5,FALSE),"-"))</f>
        <v>-</v>
      </c>
    </row>
    <row r="512" spans="17:19" ht="15.75">
      <c r="Q512" s="11">
        <f>IF('[1]Kritéria'!C513="","",'[1]Kritéria'!C513)</f>
        <v>463</v>
      </c>
      <c r="R512" s="12" t="str">
        <f>IF(Q512="","",IF(COUNTIF('[1]Os.hod.data-web'!$A$5:$A$3001,'[1]Pořadí'!Q512)&gt;0,VLOOKUP(Q512,'[1]Os.hod.data-web'!$A$5:$E$3001,4,FALSE),"-"))</f>
        <v>-</v>
      </c>
      <c r="S512" s="12" t="str">
        <f>IF(Q512="","",IF(COUNTIF('[1]Os.hod.data-web'!$A$5:$A$3001,'[1]Pořadí'!Q512)&gt;0,VLOOKUP(Q512,'[1]Os.hod.data-web'!$A$5:$E$3001,5,FALSE),"-"))</f>
        <v>-</v>
      </c>
    </row>
    <row r="513" spans="17:19" ht="15.75">
      <c r="Q513" s="11">
        <f>IF('[1]Kritéria'!C514="","",'[1]Kritéria'!C514)</f>
        <v>464</v>
      </c>
      <c r="R513" s="12" t="str">
        <f>IF(Q513="","",IF(COUNTIF('[1]Os.hod.data-web'!$A$5:$A$3001,'[1]Pořadí'!Q513)&gt;0,VLOOKUP(Q513,'[1]Os.hod.data-web'!$A$5:$E$3001,4,FALSE),"-"))</f>
        <v>?</v>
      </c>
      <c r="S513" s="12" t="str">
        <f>IF(Q513="","",IF(COUNTIF('[1]Os.hod.data-web'!$A$5:$A$3001,'[1]Pořadí'!Q513)&gt;0,VLOOKUP(Q513,'[1]Os.hod.data-web'!$A$5:$E$3001,5,FALSE),"-"))</f>
        <v>?</v>
      </c>
    </row>
    <row r="514" spans="17:19" ht="15.75">
      <c r="Q514" s="11">
        <f>IF('[1]Kritéria'!C515="","",'[1]Kritéria'!C515)</f>
        <v>465</v>
      </c>
      <c r="R514" s="12" t="str">
        <f>IF(Q514="","",IF(COUNTIF('[1]Os.hod.data-web'!$A$5:$A$3001,'[1]Pořadí'!Q514)&gt;0,VLOOKUP(Q514,'[1]Os.hod.data-web'!$A$5:$E$3001,4,FALSE),"-"))</f>
        <v>-</v>
      </c>
      <c r="S514" s="12" t="str">
        <f>IF(Q514="","",IF(COUNTIF('[1]Os.hod.data-web'!$A$5:$A$3001,'[1]Pořadí'!Q514)&gt;0,VLOOKUP(Q514,'[1]Os.hod.data-web'!$A$5:$E$3001,5,FALSE),"-"))</f>
        <v>-</v>
      </c>
    </row>
    <row r="515" spans="17:19" ht="15.75">
      <c r="Q515" s="11">
        <f>IF('[1]Kritéria'!C516="","",'[1]Kritéria'!C516)</f>
        <v>466</v>
      </c>
      <c r="R515" s="12">
        <f>IF(Q515="","",IF(COUNTIF('[1]Os.hod.data-web'!$A$5:$A$3001,'[1]Pořadí'!Q515)&gt;0,VLOOKUP(Q515,'[1]Os.hod.data-web'!$A$5:$E$3001,4,FALSE),"-"))</f>
        <v>3</v>
      </c>
      <c r="S515" s="12">
        <f>IF(Q515="","",IF(COUNTIF('[1]Os.hod.data-web'!$A$5:$A$3001,'[1]Pořadí'!Q515)&gt;0,VLOOKUP(Q515,'[1]Os.hod.data-web'!$A$5:$E$3001,5,FALSE),"-"))</f>
        <v>88.2</v>
      </c>
    </row>
    <row r="516" spans="17:19" ht="15.75">
      <c r="Q516" s="11">
        <f>IF('[1]Kritéria'!C517="","",'[1]Kritéria'!C517)</f>
        <v>467</v>
      </c>
      <c r="R516" s="12" t="str">
        <f>IF(Q516="","",IF(COUNTIF('[1]Os.hod.data-web'!$A$5:$A$3001,'[1]Pořadí'!Q516)&gt;0,VLOOKUP(Q516,'[1]Os.hod.data-web'!$A$5:$E$3001,4,FALSE),"-"))</f>
        <v>-</v>
      </c>
      <c r="S516" s="12" t="str">
        <f>IF(Q516="","",IF(COUNTIF('[1]Os.hod.data-web'!$A$5:$A$3001,'[1]Pořadí'!Q516)&gt;0,VLOOKUP(Q516,'[1]Os.hod.data-web'!$A$5:$E$3001,5,FALSE),"-"))</f>
        <v>-</v>
      </c>
    </row>
    <row r="517" spans="17:19" ht="15.75">
      <c r="Q517" s="11">
        <f>IF('[1]Kritéria'!C518="","",'[1]Kritéria'!C518)</f>
        <v>468</v>
      </c>
      <c r="R517" s="12" t="str">
        <f>IF(Q517="","",IF(COUNTIF('[1]Os.hod.data-web'!$A$5:$A$3001,'[1]Pořadí'!Q517)&gt;0,VLOOKUP(Q517,'[1]Os.hod.data-web'!$A$5:$E$3001,4,FALSE),"-"))</f>
        <v>-</v>
      </c>
      <c r="S517" s="12" t="str">
        <f>IF(Q517="","",IF(COUNTIF('[1]Os.hod.data-web'!$A$5:$A$3001,'[1]Pořadí'!Q517)&gt;0,VLOOKUP(Q517,'[1]Os.hod.data-web'!$A$5:$E$3001,5,FALSE),"-"))</f>
        <v>-</v>
      </c>
    </row>
    <row r="518" spans="17:19" ht="15.75">
      <c r="Q518" s="11">
        <f>IF('[1]Kritéria'!C519="","",'[1]Kritéria'!C519)</f>
        <v>469</v>
      </c>
      <c r="R518" s="12" t="str">
        <f>IF(Q518="","",IF(COUNTIF('[1]Os.hod.data-web'!$A$5:$A$3001,'[1]Pořadí'!Q518)&gt;0,VLOOKUP(Q518,'[1]Os.hod.data-web'!$A$5:$E$3001,4,FALSE),"-"))</f>
        <v>-</v>
      </c>
      <c r="S518" s="12" t="str">
        <f>IF(Q518="","",IF(COUNTIF('[1]Os.hod.data-web'!$A$5:$A$3001,'[1]Pořadí'!Q518)&gt;0,VLOOKUP(Q518,'[1]Os.hod.data-web'!$A$5:$E$3001,5,FALSE),"-"))</f>
        <v>-</v>
      </c>
    </row>
    <row r="519" spans="17:19" ht="15.75">
      <c r="Q519" s="11">
        <f>IF('[1]Kritéria'!C520="","",'[1]Kritéria'!C520)</f>
        <v>470</v>
      </c>
      <c r="R519" s="12" t="str">
        <f>IF(Q519="","",IF(COUNTIF('[1]Os.hod.data-web'!$A$5:$A$3001,'[1]Pořadí'!Q519)&gt;0,VLOOKUP(Q519,'[1]Os.hod.data-web'!$A$5:$E$3001,4,FALSE),"-"))</f>
        <v>-</v>
      </c>
      <c r="S519" s="12" t="str">
        <f>IF(Q519="","",IF(COUNTIF('[1]Os.hod.data-web'!$A$5:$A$3001,'[1]Pořadí'!Q519)&gt;0,VLOOKUP(Q519,'[1]Os.hod.data-web'!$A$5:$E$3001,5,FALSE),"-"))</f>
        <v>-</v>
      </c>
    </row>
    <row r="520" spans="17:19" ht="15.75">
      <c r="Q520" s="11">
        <f>IF('[1]Kritéria'!C521="","",'[1]Kritéria'!C521)</f>
        <v>471</v>
      </c>
      <c r="R520" s="12" t="str">
        <f>IF(Q520="","",IF(COUNTIF('[1]Os.hod.data-web'!$A$5:$A$3001,'[1]Pořadí'!Q520)&gt;0,VLOOKUP(Q520,'[1]Os.hod.data-web'!$A$5:$E$3001,4,FALSE),"-"))</f>
        <v>-</v>
      </c>
      <c r="S520" s="12" t="str">
        <f>IF(Q520="","",IF(COUNTIF('[1]Os.hod.data-web'!$A$5:$A$3001,'[1]Pořadí'!Q520)&gt;0,VLOOKUP(Q520,'[1]Os.hod.data-web'!$A$5:$E$3001,5,FALSE),"-"))</f>
        <v>-</v>
      </c>
    </row>
    <row r="521" spans="17:19" ht="15.75">
      <c r="Q521" s="11">
        <f>IF('[1]Kritéria'!C522="","",'[1]Kritéria'!C522)</f>
        <v>472</v>
      </c>
      <c r="R521" s="12" t="str">
        <f>IF(Q521="","",IF(COUNTIF('[1]Os.hod.data-web'!$A$5:$A$3001,'[1]Pořadí'!Q521)&gt;0,VLOOKUP(Q521,'[1]Os.hod.data-web'!$A$5:$E$3001,4,FALSE),"-"))</f>
        <v>-</v>
      </c>
      <c r="S521" s="12" t="str">
        <f>IF(Q521="","",IF(COUNTIF('[1]Os.hod.data-web'!$A$5:$A$3001,'[1]Pořadí'!Q521)&gt;0,VLOOKUP(Q521,'[1]Os.hod.data-web'!$A$5:$E$3001,5,FALSE),"-"))</f>
        <v>-</v>
      </c>
    </row>
    <row r="522" spans="17:19" ht="15.75">
      <c r="Q522" s="11">
        <f>IF('[1]Kritéria'!C523="","",'[1]Kritéria'!C523)</f>
        <v>473</v>
      </c>
      <c r="R522" s="12" t="str">
        <f>IF(Q522="","",IF(COUNTIF('[1]Os.hod.data-web'!$A$5:$A$3001,'[1]Pořadí'!Q522)&gt;0,VLOOKUP(Q522,'[1]Os.hod.data-web'!$A$5:$E$3001,4,FALSE),"-"))</f>
        <v>-</v>
      </c>
      <c r="S522" s="12" t="str">
        <f>IF(Q522="","",IF(COUNTIF('[1]Os.hod.data-web'!$A$5:$A$3001,'[1]Pořadí'!Q522)&gt;0,VLOOKUP(Q522,'[1]Os.hod.data-web'!$A$5:$E$3001,5,FALSE),"-"))</f>
        <v>-</v>
      </c>
    </row>
    <row r="523" spans="17:19" ht="15.75">
      <c r="Q523" s="11">
        <f>IF('[1]Kritéria'!C524="","",'[1]Kritéria'!C524)</f>
        <v>474</v>
      </c>
      <c r="R523" s="12" t="str">
        <f>IF(Q523="","",IF(COUNTIF('[1]Os.hod.data-web'!$A$5:$A$3001,'[1]Pořadí'!Q523)&gt;0,VLOOKUP(Q523,'[1]Os.hod.data-web'!$A$5:$E$3001,4,FALSE),"-"))</f>
        <v>-</v>
      </c>
      <c r="S523" s="12" t="str">
        <f>IF(Q523="","",IF(COUNTIF('[1]Os.hod.data-web'!$A$5:$A$3001,'[1]Pořadí'!Q523)&gt;0,VLOOKUP(Q523,'[1]Os.hod.data-web'!$A$5:$E$3001,5,FALSE),"-"))</f>
        <v>-</v>
      </c>
    </row>
    <row r="524" spans="17:19" ht="15.75">
      <c r="Q524" s="11">
        <f>IF('[1]Kritéria'!C525="","",'[1]Kritéria'!C525)</f>
        <v>475</v>
      </c>
      <c r="R524" s="12">
        <f>IF(Q524="","",IF(COUNTIF('[1]Os.hod.data-web'!$A$5:$A$3001,'[1]Pořadí'!Q524)&gt;0,VLOOKUP(Q524,'[1]Os.hod.data-web'!$A$5:$E$3001,4,FALSE),"-"))</f>
        <v>5</v>
      </c>
      <c r="S524" s="12">
        <f>IF(Q524="","",IF(COUNTIF('[1]Os.hod.data-web'!$A$5:$A$3001,'[1]Pořadí'!Q524)&gt;0,VLOOKUP(Q524,'[1]Os.hod.data-web'!$A$5:$E$3001,5,FALSE),"-"))</f>
        <v>0</v>
      </c>
    </row>
    <row r="525" spans="17:19" ht="15.75">
      <c r="Q525" s="11">
        <f>IF('[1]Kritéria'!C526="","",'[1]Kritéria'!C526)</f>
        <v>476</v>
      </c>
      <c r="R525" s="12" t="str">
        <f>IF(Q525="","",IF(COUNTIF('[1]Os.hod.data-web'!$A$5:$A$3001,'[1]Pořadí'!Q525)&gt;0,VLOOKUP(Q525,'[1]Os.hod.data-web'!$A$5:$E$3001,4,FALSE),"-"))</f>
        <v>-</v>
      </c>
      <c r="S525" s="12" t="str">
        <f>IF(Q525="","",IF(COUNTIF('[1]Os.hod.data-web'!$A$5:$A$3001,'[1]Pořadí'!Q525)&gt;0,VLOOKUP(Q525,'[1]Os.hod.data-web'!$A$5:$E$3001,5,FALSE),"-"))</f>
        <v>-</v>
      </c>
    </row>
    <row r="526" spans="17:19" ht="15.75">
      <c r="Q526" s="11">
        <f>IF('[1]Kritéria'!C527="","",'[1]Kritéria'!C527)</f>
        <v>477</v>
      </c>
      <c r="R526" s="12" t="str">
        <f>IF(Q526="","",IF(COUNTIF('[1]Os.hod.data-web'!$A$5:$A$3001,'[1]Pořadí'!Q526)&gt;0,VLOOKUP(Q526,'[1]Os.hod.data-web'!$A$5:$E$3001,4,FALSE),"-"))</f>
        <v>-</v>
      </c>
      <c r="S526" s="12" t="str">
        <f>IF(Q526="","",IF(COUNTIF('[1]Os.hod.data-web'!$A$5:$A$3001,'[1]Pořadí'!Q526)&gt;0,VLOOKUP(Q526,'[1]Os.hod.data-web'!$A$5:$E$3001,5,FALSE),"-"))</f>
        <v>-</v>
      </c>
    </row>
    <row r="527" spans="17:19" ht="15.75">
      <c r="Q527" s="11">
        <f>IF('[1]Kritéria'!C528="","",'[1]Kritéria'!C528)</f>
        <v>478</v>
      </c>
      <c r="R527" s="12" t="str">
        <f>IF(Q527="","",IF(COUNTIF('[1]Os.hod.data-web'!$A$5:$A$3001,'[1]Pořadí'!Q527)&gt;0,VLOOKUP(Q527,'[1]Os.hod.data-web'!$A$5:$E$3001,4,FALSE),"-"))</f>
        <v>-</v>
      </c>
      <c r="S527" s="12" t="str">
        <f>IF(Q527="","",IF(COUNTIF('[1]Os.hod.data-web'!$A$5:$A$3001,'[1]Pořadí'!Q527)&gt;0,VLOOKUP(Q527,'[1]Os.hod.data-web'!$A$5:$E$3001,5,FALSE),"-"))</f>
        <v>-</v>
      </c>
    </row>
    <row r="528" spans="17:19" ht="15.75">
      <c r="Q528" s="11">
        <f>IF('[1]Kritéria'!C529="","",'[1]Kritéria'!C529)</f>
        <v>479</v>
      </c>
      <c r="R528" s="12" t="str">
        <f>IF(Q528="","",IF(COUNTIF('[1]Os.hod.data-web'!$A$5:$A$3001,'[1]Pořadí'!Q528)&gt;0,VLOOKUP(Q528,'[1]Os.hod.data-web'!$A$5:$E$3001,4,FALSE),"-"))</f>
        <v>-</v>
      </c>
      <c r="S528" s="12" t="str">
        <f>IF(Q528="","",IF(COUNTIF('[1]Os.hod.data-web'!$A$5:$A$3001,'[1]Pořadí'!Q528)&gt;0,VLOOKUP(Q528,'[1]Os.hod.data-web'!$A$5:$E$3001,5,FALSE),"-"))</f>
        <v>-</v>
      </c>
    </row>
    <row r="529" spans="17:19" ht="15.75">
      <c r="Q529" s="11">
        <f>IF('[1]Kritéria'!C530="","",'[1]Kritéria'!C530)</f>
        <v>480</v>
      </c>
      <c r="R529" s="12">
        <f>IF(Q529="","",IF(COUNTIF('[1]Os.hod.data-web'!$A$5:$A$3001,'[1]Pořadí'!Q529)&gt;0,VLOOKUP(Q529,'[1]Os.hod.data-web'!$A$5:$E$3001,4,FALSE),"-"))</f>
        <v>4</v>
      </c>
      <c r="S529" s="12">
        <f>IF(Q529="","",IF(COUNTIF('[1]Os.hod.data-web'!$A$5:$A$3001,'[1]Pořadí'!Q529)&gt;0,VLOOKUP(Q529,'[1]Os.hod.data-web'!$A$5:$E$3001,5,FALSE),"-"))</f>
        <v>60</v>
      </c>
    </row>
    <row r="530" spans="17:19" ht="15.75">
      <c r="Q530" s="11">
        <f>IF('[1]Kritéria'!C531="","",'[1]Kritéria'!C531)</f>
        <v>481</v>
      </c>
      <c r="R530" s="12">
        <f>IF(Q530="","",IF(COUNTIF('[1]Os.hod.data-web'!$A$5:$A$3001,'[1]Pořadí'!Q530)&gt;0,VLOOKUP(Q530,'[1]Os.hod.data-web'!$A$5:$E$3001,4,FALSE),"-"))</f>
        <v>5</v>
      </c>
      <c r="S530" s="12">
        <f>IF(Q530="","",IF(COUNTIF('[1]Os.hod.data-web'!$A$5:$A$3001,'[1]Pořadí'!Q530)&gt;0,VLOOKUP(Q530,'[1]Os.hod.data-web'!$A$5:$E$3001,5,FALSE),"-"))</f>
        <v>0</v>
      </c>
    </row>
    <row r="531" spans="17:19" ht="15.75">
      <c r="Q531" s="11">
        <f>IF('[1]Kritéria'!C532="","",'[1]Kritéria'!C532)</f>
        <v>482</v>
      </c>
      <c r="R531" s="12" t="str">
        <f>IF(Q531="","",IF(COUNTIF('[1]Os.hod.data-web'!$A$5:$A$3001,'[1]Pořadí'!Q531)&gt;0,VLOOKUP(Q531,'[1]Os.hod.data-web'!$A$5:$E$3001,4,FALSE),"-"))</f>
        <v>-</v>
      </c>
      <c r="S531" s="12" t="str">
        <f>IF(Q531="","",IF(COUNTIF('[1]Os.hod.data-web'!$A$5:$A$3001,'[1]Pořadí'!Q531)&gt;0,VLOOKUP(Q531,'[1]Os.hod.data-web'!$A$5:$E$3001,5,FALSE),"-"))</f>
        <v>-</v>
      </c>
    </row>
    <row r="532" spans="17:19" ht="15.75">
      <c r="Q532" s="11">
        <f>IF('[1]Kritéria'!C533="","",'[1]Kritéria'!C533)</f>
        <v>483</v>
      </c>
      <c r="R532" s="12" t="str">
        <f>IF(Q532="","",IF(COUNTIF('[1]Os.hod.data-web'!$A$5:$A$3001,'[1]Pořadí'!Q532)&gt;0,VLOOKUP(Q532,'[1]Os.hod.data-web'!$A$5:$E$3001,4,FALSE),"-"))</f>
        <v>-</v>
      </c>
      <c r="S532" s="12" t="str">
        <f>IF(Q532="","",IF(COUNTIF('[1]Os.hod.data-web'!$A$5:$A$3001,'[1]Pořadí'!Q532)&gt;0,VLOOKUP(Q532,'[1]Os.hod.data-web'!$A$5:$E$3001,5,FALSE),"-"))</f>
        <v>-</v>
      </c>
    </row>
    <row r="533" spans="17:19" ht="15.75">
      <c r="Q533" s="11">
        <f>IF('[1]Kritéria'!C534="","",'[1]Kritéria'!C534)</f>
        <v>484</v>
      </c>
      <c r="R533" s="12" t="str">
        <f>IF(Q533="","",IF(COUNTIF('[1]Os.hod.data-web'!$A$5:$A$3001,'[1]Pořadí'!Q533)&gt;0,VLOOKUP(Q533,'[1]Os.hod.data-web'!$A$5:$E$3001,4,FALSE),"-"))</f>
        <v>-</v>
      </c>
      <c r="S533" s="12" t="str">
        <f>IF(Q533="","",IF(COUNTIF('[1]Os.hod.data-web'!$A$5:$A$3001,'[1]Pořadí'!Q533)&gt;0,VLOOKUP(Q533,'[1]Os.hod.data-web'!$A$5:$E$3001,5,FALSE),"-"))</f>
        <v>-</v>
      </c>
    </row>
    <row r="534" spans="17:19" ht="15.75">
      <c r="Q534" s="11" t="str">
        <f>IF('[1]Kritéria'!C535="","",'[1]Kritéria'!C535)</f>
        <v>485a</v>
      </c>
      <c r="R534" s="12" t="str">
        <f>IF(Q534="","",IF(COUNTIF('[1]Os.hod.data-web'!$A$5:$A$3001,'[1]Pořadí'!Q534)&gt;0,VLOOKUP(Q534,'[1]Os.hod.data-web'!$A$5:$E$3001,4,FALSE),"-"))</f>
        <v>-</v>
      </c>
      <c r="S534" s="12" t="str">
        <f>IF(Q534="","",IF(COUNTIF('[1]Os.hod.data-web'!$A$5:$A$3001,'[1]Pořadí'!Q534)&gt;0,VLOOKUP(Q534,'[1]Os.hod.data-web'!$A$5:$E$3001,5,FALSE),"-"))</f>
        <v>-</v>
      </c>
    </row>
    <row r="535" spans="17:19" ht="15.75">
      <c r="Q535" s="11" t="str">
        <f>IF('[1]Kritéria'!C536="","",'[1]Kritéria'!C536)</f>
        <v>485b</v>
      </c>
      <c r="R535" s="12" t="str">
        <f>IF(Q535="","",IF(COUNTIF('[1]Os.hod.data-web'!$A$5:$A$3001,'[1]Pořadí'!Q535)&gt;0,VLOOKUP(Q535,'[1]Os.hod.data-web'!$A$5:$E$3001,4,FALSE),"-"))</f>
        <v>-</v>
      </c>
      <c r="S535" s="12" t="str">
        <f>IF(Q535="","",IF(COUNTIF('[1]Os.hod.data-web'!$A$5:$A$3001,'[1]Pořadí'!Q535)&gt;0,VLOOKUP(Q535,'[1]Os.hod.data-web'!$A$5:$E$3001,5,FALSE),"-"))</f>
        <v>-</v>
      </c>
    </row>
    <row r="536" spans="17:19" ht="15.75">
      <c r="Q536" s="11" t="str">
        <f>IF('[1]Kritéria'!C537="","",'[1]Kritéria'!C537)</f>
        <v>485c</v>
      </c>
      <c r="R536" s="12" t="str">
        <f>IF(Q536="","",IF(COUNTIF('[1]Os.hod.data-web'!$A$5:$A$3001,'[1]Pořadí'!Q536)&gt;0,VLOOKUP(Q536,'[1]Os.hod.data-web'!$A$5:$E$3001,4,FALSE),"-"))</f>
        <v>-</v>
      </c>
      <c r="S536" s="12" t="str">
        <f>IF(Q536="","",IF(COUNTIF('[1]Os.hod.data-web'!$A$5:$A$3001,'[1]Pořadí'!Q536)&gt;0,VLOOKUP(Q536,'[1]Os.hod.data-web'!$A$5:$E$3001,5,FALSE),"-"))</f>
        <v>-</v>
      </c>
    </row>
    <row r="537" spans="17:19" ht="15.75">
      <c r="Q537" s="11" t="str">
        <f>IF('[1]Kritéria'!C538="","",'[1]Kritéria'!C538)</f>
        <v>485d</v>
      </c>
      <c r="R537" s="12" t="str">
        <f>IF(Q537="","",IF(COUNTIF('[1]Os.hod.data-web'!$A$5:$A$3001,'[1]Pořadí'!Q537)&gt;0,VLOOKUP(Q537,'[1]Os.hod.data-web'!$A$5:$E$3001,4,FALSE),"-"))</f>
        <v>-</v>
      </c>
      <c r="S537" s="12" t="str">
        <f>IF(Q537="","",IF(COUNTIF('[1]Os.hod.data-web'!$A$5:$A$3001,'[1]Pořadí'!Q537)&gt;0,VLOOKUP(Q537,'[1]Os.hod.data-web'!$A$5:$E$3001,5,FALSE),"-"))</f>
        <v>-</v>
      </c>
    </row>
    <row r="538" spans="17:19" ht="15.75">
      <c r="Q538" s="11" t="str">
        <f>IF('[1]Kritéria'!C539="","",'[1]Kritéria'!C539)</f>
        <v>485e</v>
      </c>
      <c r="R538" s="12">
        <f>IF(Q538="","",IF(COUNTIF('[1]Os.hod.data-web'!$A$5:$A$3001,'[1]Pořadí'!Q538)&gt;0,VLOOKUP(Q538,'[1]Os.hod.data-web'!$A$5:$E$3001,4,FALSE),"-"))</f>
        <v>2</v>
      </c>
      <c r="S538" s="12">
        <f>IF(Q538="","",IF(COUNTIF('[1]Os.hod.data-web'!$A$5:$A$3001,'[1]Pořadí'!Q538)&gt;0,VLOOKUP(Q538,'[1]Os.hod.data-web'!$A$5:$E$3001,5,FALSE),"-"))</f>
        <v>105.15</v>
      </c>
    </row>
    <row r="539" spans="17:19" ht="15.75">
      <c r="Q539" s="11" t="str">
        <f>IF('[1]Kritéria'!C540="","",'[1]Kritéria'!C540)</f>
        <v>485f</v>
      </c>
      <c r="R539" s="12" t="str">
        <f>IF(Q539="","",IF(COUNTIF('[1]Os.hod.data-web'!$A$5:$A$3001,'[1]Pořadí'!Q539)&gt;0,VLOOKUP(Q539,'[1]Os.hod.data-web'!$A$5:$E$3001,4,FALSE),"-"))</f>
        <v>-</v>
      </c>
      <c r="S539" s="12" t="str">
        <f>IF(Q539="","",IF(COUNTIF('[1]Os.hod.data-web'!$A$5:$A$3001,'[1]Pořadí'!Q539)&gt;0,VLOOKUP(Q539,'[1]Os.hod.data-web'!$A$5:$E$3001,5,FALSE),"-"))</f>
        <v>-</v>
      </c>
    </row>
    <row r="540" spans="17:19" ht="15.75">
      <c r="Q540" s="11" t="str">
        <f>IF('[1]Kritéria'!C541="","",'[1]Kritéria'!C541)</f>
        <v>486a</v>
      </c>
      <c r="R540" s="12" t="str">
        <f>IF(Q540="","",IF(COUNTIF('[1]Os.hod.data-web'!$A$5:$A$3001,'[1]Pořadí'!Q540)&gt;0,VLOOKUP(Q540,'[1]Os.hod.data-web'!$A$5:$E$3001,4,FALSE),"-"))</f>
        <v>-</v>
      </c>
      <c r="S540" s="12" t="str">
        <f>IF(Q540="","",IF(COUNTIF('[1]Os.hod.data-web'!$A$5:$A$3001,'[1]Pořadí'!Q540)&gt;0,VLOOKUP(Q540,'[1]Os.hod.data-web'!$A$5:$E$3001,5,FALSE),"-"))</f>
        <v>-</v>
      </c>
    </row>
    <row r="541" spans="17:19" ht="15.75">
      <c r="Q541" s="11" t="str">
        <f>IF('[1]Kritéria'!C542="","",'[1]Kritéria'!C542)</f>
        <v>486b</v>
      </c>
      <c r="R541" s="12" t="str">
        <f>IF(Q541="","",IF(COUNTIF('[1]Os.hod.data-web'!$A$5:$A$3001,'[1]Pořadí'!Q541)&gt;0,VLOOKUP(Q541,'[1]Os.hod.data-web'!$A$5:$E$3001,4,FALSE),"-"))</f>
        <v>-</v>
      </c>
      <c r="S541" s="12" t="str">
        <f>IF(Q541="","",IF(COUNTIF('[1]Os.hod.data-web'!$A$5:$A$3001,'[1]Pořadí'!Q541)&gt;0,VLOOKUP(Q541,'[1]Os.hod.data-web'!$A$5:$E$3001,5,FALSE),"-"))</f>
        <v>-</v>
      </c>
    </row>
    <row r="542" spans="17:19" ht="15.75">
      <c r="Q542" s="11" t="str">
        <f>IF('[1]Kritéria'!C543="","",'[1]Kritéria'!C543)</f>
        <v>486c</v>
      </c>
      <c r="R542" s="12" t="str">
        <f>IF(Q542="","",IF(COUNTIF('[1]Os.hod.data-web'!$A$5:$A$3001,'[1]Pořadí'!Q542)&gt;0,VLOOKUP(Q542,'[1]Os.hod.data-web'!$A$5:$E$3001,4,FALSE),"-"))</f>
        <v>-</v>
      </c>
      <c r="S542" s="12" t="str">
        <f>IF(Q542="","",IF(COUNTIF('[1]Os.hod.data-web'!$A$5:$A$3001,'[1]Pořadí'!Q542)&gt;0,VLOOKUP(Q542,'[1]Os.hod.data-web'!$A$5:$E$3001,5,FALSE),"-"))</f>
        <v>-</v>
      </c>
    </row>
    <row r="543" spans="17:19" ht="15.75">
      <c r="Q543" s="11" t="str">
        <f>IF('[1]Kritéria'!C544="","",'[1]Kritéria'!C544)</f>
        <v>486d</v>
      </c>
      <c r="R543" s="12" t="str">
        <f>IF(Q543="","",IF(COUNTIF('[1]Os.hod.data-web'!$A$5:$A$3001,'[1]Pořadí'!Q543)&gt;0,VLOOKUP(Q543,'[1]Os.hod.data-web'!$A$5:$E$3001,4,FALSE),"-"))</f>
        <v>-</v>
      </c>
      <c r="S543" s="12" t="str">
        <f>IF(Q543="","",IF(COUNTIF('[1]Os.hod.data-web'!$A$5:$A$3001,'[1]Pořadí'!Q543)&gt;0,VLOOKUP(Q543,'[1]Os.hod.data-web'!$A$5:$E$3001,5,FALSE),"-"))</f>
        <v>-</v>
      </c>
    </row>
    <row r="544" spans="17:19" ht="15.75">
      <c r="Q544" s="11" t="str">
        <f>IF('[1]Kritéria'!C545="","",'[1]Kritéria'!C545)</f>
        <v>486e</v>
      </c>
      <c r="R544" s="12" t="str">
        <f>IF(Q544="","",IF(COUNTIF('[1]Os.hod.data-web'!$A$5:$A$3001,'[1]Pořadí'!Q544)&gt;0,VLOOKUP(Q544,'[1]Os.hod.data-web'!$A$5:$E$3001,4,FALSE),"-"))</f>
        <v>-</v>
      </c>
      <c r="S544" s="12" t="str">
        <f>IF(Q544="","",IF(COUNTIF('[1]Os.hod.data-web'!$A$5:$A$3001,'[1]Pořadí'!Q544)&gt;0,VLOOKUP(Q544,'[1]Os.hod.data-web'!$A$5:$E$3001,5,FALSE),"-"))</f>
        <v>-</v>
      </c>
    </row>
    <row r="545" spans="17:19" ht="15.75">
      <c r="Q545" s="11" t="str">
        <f>IF('[1]Kritéria'!C546="","",'[1]Kritéria'!C546)</f>
        <v>487a</v>
      </c>
      <c r="R545" s="12" t="str">
        <f>IF(Q545="","",IF(COUNTIF('[1]Os.hod.data-web'!$A$5:$A$3001,'[1]Pořadí'!Q545)&gt;0,VLOOKUP(Q545,'[1]Os.hod.data-web'!$A$5:$E$3001,4,FALSE),"-"))</f>
        <v>-</v>
      </c>
      <c r="S545" s="12" t="str">
        <f>IF(Q545="","",IF(COUNTIF('[1]Os.hod.data-web'!$A$5:$A$3001,'[1]Pořadí'!Q545)&gt;0,VLOOKUP(Q545,'[1]Os.hod.data-web'!$A$5:$E$3001,5,FALSE),"-"))</f>
        <v>-</v>
      </c>
    </row>
    <row r="546" spans="17:19" ht="15.75">
      <c r="Q546" s="11" t="str">
        <f>IF('[1]Kritéria'!C547="","",'[1]Kritéria'!C547)</f>
        <v>487b</v>
      </c>
      <c r="R546" s="12" t="str">
        <f>IF(Q546="","",IF(COUNTIF('[1]Os.hod.data-web'!$A$5:$A$3001,'[1]Pořadí'!Q546)&gt;0,VLOOKUP(Q546,'[1]Os.hod.data-web'!$A$5:$E$3001,4,FALSE),"-"))</f>
        <v>-</v>
      </c>
      <c r="S546" s="12" t="str">
        <f>IF(Q546="","",IF(COUNTIF('[1]Os.hod.data-web'!$A$5:$A$3001,'[1]Pořadí'!Q546)&gt;0,VLOOKUP(Q546,'[1]Os.hod.data-web'!$A$5:$E$3001,5,FALSE),"-"))</f>
        <v>-</v>
      </c>
    </row>
    <row r="547" spans="17:19" ht="15.75">
      <c r="Q547" s="11" t="str">
        <f>IF('[1]Kritéria'!C548="","",'[1]Kritéria'!C548)</f>
        <v>487c</v>
      </c>
      <c r="R547" s="12" t="str">
        <f>IF(Q547="","",IF(COUNTIF('[1]Os.hod.data-web'!$A$5:$A$3001,'[1]Pořadí'!Q547)&gt;0,VLOOKUP(Q547,'[1]Os.hod.data-web'!$A$5:$E$3001,4,FALSE),"-"))</f>
        <v>-</v>
      </c>
      <c r="S547" s="12" t="str">
        <f>IF(Q547="","",IF(COUNTIF('[1]Os.hod.data-web'!$A$5:$A$3001,'[1]Pořadí'!Q547)&gt;0,VLOOKUP(Q547,'[1]Os.hod.data-web'!$A$5:$E$3001,5,FALSE),"-"))</f>
        <v>-</v>
      </c>
    </row>
    <row r="548" spans="17:19" ht="15.75">
      <c r="Q548" s="11" t="str">
        <f>IF('[1]Kritéria'!C549="","",'[1]Kritéria'!C549)</f>
        <v>487d</v>
      </c>
      <c r="R548" s="12" t="str">
        <f>IF(Q548="","",IF(COUNTIF('[1]Os.hod.data-web'!$A$5:$A$3001,'[1]Pořadí'!Q548)&gt;0,VLOOKUP(Q548,'[1]Os.hod.data-web'!$A$5:$E$3001,4,FALSE),"-"))</f>
        <v>-</v>
      </c>
      <c r="S548" s="12" t="str">
        <f>IF(Q548="","",IF(COUNTIF('[1]Os.hod.data-web'!$A$5:$A$3001,'[1]Pořadí'!Q548)&gt;0,VLOOKUP(Q548,'[1]Os.hod.data-web'!$A$5:$E$3001,5,FALSE),"-"))</f>
        <v>-</v>
      </c>
    </row>
    <row r="549" spans="17:19" ht="15.75">
      <c r="Q549" s="11" t="str">
        <f>IF('[1]Kritéria'!C550="","",'[1]Kritéria'!C550)</f>
        <v>487e</v>
      </c>
      <c r="R549" s="12" t="str">
        <f>IF(Q549="","",IF(COUNTIF('[1]Os.hod.data-web'!$A$5:$A$3001,'[1]Pořadí'!Q549)&gt;0,VLOOKUP(Q549,'[1]Os.hod.data-web'!$A$5:$E$3001,4,FALSE),"-"))</f>
        <v>-</v>
      </c>
      <c r="S549" s="12" t="str">
        <f>IF(Q549="","",IF(COUNTIF('[1]Os.hod.data-web'!$A$5:$A$3001,'[1]Pořadí'!Q549)&gt;0,VLOOKUP(Q549,'[1]Os.hod.data-web'!$A$5:$E$3001,5,FALSE),"-"))</f>
        <v>-</v>
      </c>
    </row>
    <row r="550" spans="17:19" ht="15.75">
      <c r="Q550" s="11" t="str">
        <f>IF('[1]Kritéria'!C551="","",'[1]Kritéria'!C551)</f>
        <v>487f</v>
      </c>
      <c r="R550" s="12" t="str">
        <f>IF(Q550="","",IF(COUNTIF('[1]Os.hod.data-web'!$A$5:$A$3001,'[1]Pořadí'!Q550)&gt;0,VLOOKUP(Q550,'[1]Os.hod.data-web'!$A$5:$E$3001,4,FALSE),"-"))</f>
        <v>-</v>
      </c>
      <c r="S550" s="12" t="str">
        <f>IF(Q550="","",IF(COUNTIF('[1]Os.hod.data-web'!$A$5:$A$3001,'[1]Pořadí'!Q550)&gt;0,VLOOKUP(Q550,'[1]Os.hod.data-web'!$A$5:$E$3001,5,FALSE),"-"))</f>
        <v>-</v>
      </c>
    </row>
    <row r="551" spans="17:19" ht="15.75">
      <c r="Q551" s="11" t="str">
        <f>IF('[1]Kritéria'!C552="","",'[1]Kritéria'!C552)</f>
        <v>488a</v>
      </c>
      <c r="R551" s="12" t="str">
        <f>IF(Q551="","",IF(COUNTIF('[1]Os.hod.data-web'!$A$5:$A$3001,'[1]Pořadí'!Q551)&gt;0,VLOOKUP(Q551,'[1]Os.hod.data-web'!$A$5:$E$3001,4,FALSE),"-"))</f>
        <v>-</v>
      </c>
      <c r="S551" s="12" t="str">
        <f>IF(Q551="","",IF(COUNTIF('[1]Os.hod.data-web'!$A$5:$A$3001,'[1]Pořadí'!Q551)&gt;0,VLOOKUP(Q551,'[1]Os.hod.data-web'!$A$5:$E$3001,5,FALSE),"-"))</f>
        <v>-</v>
      </c>
    </row>
    <row r="552" spans="17:19" ht="15.75">
      <c r="Q552" s="11" t="str">
        <f>IF('[1]Kritéria'!C553="","",'[1]Kritéria'!C553)</f>
        <v>488b</v>
      </c>
      <c r="R552" s="12" t="str">
        <f>IF(Q552="","",IF(COUNTIF('[1]Os.hod.data-web'!$A$5:$A$3001,'[1]Pořadí'!Q552)&gt;0,VLOOKUP(Q552,'[1]Os.hod.data-web'!$A$5:$E$3001,4,FALSE),"-"))</f>
        <v>-</v>
      </c>
      <c r="S552" s="12" t="str">
        <f>IF(Q552="","",IF(COUNTIF('[1]Os.hod.data-web'!$A$5:$A$3001,'[1]Pořadí'!Q552)&gt;0,VLOOKUP(Q552,'[1]Os.hod.data-web'!$A$5:$E$3001,5,FALSE),"-"))</f>
        <v>-</v>
      </c>
    </row>
    <row r="553" spans="17:19" ht="15.75">
      <c r="Q553" s="11" t="str">
        <f>IF('[1]Kritéria'!C554="","",'[1]Kritéria'!C554)</f>
        <v>488c</v>
      </c>
      <c r="R553" s="12" t="str">
        <f>IF(Q553="","",IF(COUNTIF('[1]Os.hod.data-web'!$A$5:$A$3001,'[1]Pořadí'!Q553)&gt;0,VLOOKUP(Q553,'[1]Os.hod.data-web'!$A$5:$E$3001,4,FALSE),"-"))</f>
        <v>-</v>
      </c>
      <c r="S553" s="12" t="str">
        <f>IF(Q553="","",IF(COUNTIF('[1]Os.hod.data-web'!$A$5:$A$3001,'[1]Pořadí'!Q553)&gt;0,VLOOKUP(Q553,'[1]Os.hod.data-web'!$A$5:$E$3001,5,FALSE),"-"))</f>
        <v>-</v>
      </c>
    </row>
    <row r="554" spans="17:19" ht="15.75">
      <c r="Q554" s="11" t="str">
        <f>IF('[1]Kritéria'!C555="","",'[1]Kritéria'!C555)</f>
        <v>488d</v>
      </c>
      <c r="R554" s="12" t="str">
        <f>IF(Q554="","",IF(COUNTIF('[1]Os.hod.data-web'!$A$5:$A$3001,'[1]Pořadí'!Q554)&gt;0,VLOOKUP(Q554,'[1]Os.hod.data-web'!$A$5:$E$3001,4,FALSE),"-"))</f>
        <v>-</v>
      </c>
      <c r="S554" s="12" t="str">
        <f>IF(Q554="","",IF(COUNTIF('[1]Os.hod.data-web'!$A$5:$A$3001,'[1]Pořadí'!Q554)&gt;0,VLOOKUP(Q554,'[1]Os.hod.data-web'!$A$5:$E$3001,5,FALSE),"-"))</f>
        <v>-</v>
      </c>
    </row>
    <row r="555" spans="17:19" ht="15.75">
      <c r="Q555" s="11" t="str">
        <f>IF('[1]Kritéria'!C556="","",'[1]Kritéria'!C556)</f>
        <v>488e</v>
      </c>
      <c r="R555" s="12" t="str">
        <f>IF(Q555="","",IF(COUNTIF('[1]Os.hod.data-web'!$A$5:$A$3001,'[1]Pořadí'!Q555)&gt;0,VLOOKUP(Q555,'[1]Os.hod.data-web'!$A$5:$E$3001,4,FALSE),"-"))</f>
        <v>-</v>
      </c>
      <c r="S555" s="12" t="str">
        <f>IF(Q555="","",IF(COUNTIF('[1]Os.hod.data-web'!$A$5:$A$3001,'[1]Pořadí'!Q555)&gt;0,VLOOKUP(Q555,'[1]Os.hod.data-web'!$A$5:$E$3001,5,FALSE),"-"))</f>
        <v>-</v>
      </c>
    </row>
    <row r="556" spans="17:19" ht="15.75">
      <c r="Q556" s="11">
        <f>IF('[1]Kritéria'!C557="","",'[1]Kritéria'!C557)</f>
        <v>489</v>
      </c>
      <c r="R556" s="12">
        <f>IF(Q556="","",IF(COUNTIF('[1]Os.hod.data-web'!$A$5:$A$3001,'[1]Pořadí'!Q556)&gt;0,VLOOKUP(Q556,'[1]Os.hod.data-web'!$A$5:$E$3001,4,FALSE),"-"))</f>
        <v>2</v>
      </c>
      <c r="S556" s="12">
        <f>IF(Q556="","",IF(COUNTIF('[1]Os.hod.data-web'!$A$5:$A$3001,'[1]Pořadí'!Q556)&gt;0,VLOOKUP(Q556,'[1]Os.hod.data-web'!$A$5:$E$3001,5,FALSE),"-"))</f>
        <v>110.25</v>
      </c>
    </row>
    <row r="557" spans="17:19" ht="15.75">
      <c r="Q557" s="11">
        <f>IF('[1]Kritéria'!C558="","",'[1]Kritéria'!C558)</f>
        <v>490</v>
      </c>
      <c r="R557" s="12" t="str">
        <f>IF(Q557="","",IF(COUNTIF('[1]Os.hod.data-web'!$A$5:$A$3001,'[1]Pořadí'!Q557)&gt;0,VLOOKUP(Q557,'[1]Os.hod.data-web'!$A$5:$E$3001,4,FALSE),"-"))</f>
        <v>-</v>
      </c>
      <c r="S557" s="12" t="str">
        <f>IF(Q557="","",IF(COUNTIF('[1]Os.hod.data-web'!$A$5:$A$3001,'[1]Pořadí'!Q557)&gt;0,VLOOKUP(Q557,'[1]Os.hod.data-web'!$A$5:$E$3001,5,FALSE),"-"))</f>
        <v>-</v>
      </c>
    </row>
    <row r="558" spans="17:19" ht="15.75">
      <c r="Q558" s="11">
        <f>IF('[1]Kritéria'!C559="","",'[1]Kritéria'!C559)</f>
        <v>491</v>
      </c>
      <c r="R558" s="12" t="str">
        <f>IF(Q558="","",IF(COUNTIF('[1]Os.hod.data-web'!$A$5:$A$3001,'[1]Pořadí'!Q558)&gt;0,VLOOKUP(Q558,'[1]Os.hod.data-web'!$A$5:$E$3001,4,FALSE),"-"))</f>
        <v>-</v>
      </c>
      <c r="S558" s="12" t="str">
        <f>IF(Q558="","",IF(COUNTIF('[1]Os.hod.data-web'!$A$5:$A$3001,'[1]Pořadí'!Q558)&gt;0,VLOOKUP(Q558,'[1]Os.hod.data-web'!$A$5:$E$3001,5,FALSE),"-"))</f>
        <v>-</v>
      </c>
    </row>
    <row r="559" spans="17:19" ht="15.75">
      <c r="Q559" s="11">
        <f>IF('[1]Kritéria'!C560="","",'[1]Kritéria'!C560)</f>
        <v>492</v>
      </c>
      <c r="R559" s="12" t="str">
        <f>IF(Q559="","",IF(COUNTIF('[1]Os.hod.data-web'!$A$5:$A$3001,'[1]Pořadí'!Q559)&gt;0,VLOOKUP(Q559,'[1]Os.hod.data-web'!$A$5:$E$3001,4,FALSE),"-"))</f>
        <v>-</v>
      </c>
      <c r="S559" s="12" t="str">
        <f>IF(Q559="","",IF(COUNTIF('[1]Os.hod.data-web'!$A$5:$A$3001,'[1]Pořadí'!Q559)&gt;0,VLOOKUP(Q559,'[1]Os.hod.data-web'!$A$5:$E$3001,5,FALSE),"-"))</f>
        <v>-</v>
      </c>
    </row>
    <row r="560" spans="17:19" ht="15.75">
      <c r="Q560" s="11">
        <f>IF('[1]Kritéria'!C561="","",'[1]Kritéria'!C561)</f>
        <v>493</v>
      </c>
      <c r="R560" s="12" t="str">
        <f>IF(Q560="","",IF(COUNTIF('[1]Os.hod.data-web'!$A$5:$A$3001,'[1]Pořadí'!Q560)&gt;0,VLOOKUP(Q560,'[1]Os.hod.data-web'!$A$5:$E$3001,4,FALSE),"-"))</f>
        <v>-</v>
      </c>
      <c r="S560" s="12" t="str">
        <f>IF(Q560="","",IF(COUNTIF('[1]Os.hod.data-web'!$A$5:$A$3001,'[1]Pořadí'!Q560)&gt;0,VLOOKUP(Q560,'[1]Os.hod.data-web'!$A$5:$E$3001,5,FALSE),"-"))</f>
        <v>-</v>
      </c>
    </row>
    <row r="561" spans="17:19" ht="15.75">
      <c r="Q561" s="11">
        <f>IF('[1]Kritéria'!C562="","",'[1]Kritéria'!C562)</f>
        <v>494</v>
      </c>
      <c r="R561" s="12" t="str">
        <f>IF(Q561="","",IF(COUNTIF('[1]Os.hod.data-web'!$A$5:$A$3001,'[1]Pořadí'!Q561)&gt;0,VLOOKUP(Q561,'[1]Os.hod.data-web'!$A$5:$E$3001,4,FALSE),"-"))</f>
        <v>-</v>
      </c>
      <c r="S561" s="12" t="str">
        <f>IF(Q561="","",IF(COUNTIF('[1]Os.hod.data-web'!$A$5:$A$3001,'[1]Pořadí'!Q561)&gt;0,VLOOKUP(Q561,'[1]Os.hod.data-web'!$A$5:$E$3001,5,FALSE),"-"))</f>
        <v>-</v>
      </c>
    </row>
    <row r="562" spans="17:19" ht="15.75">
      <c r="Q562" s="11">
        <f>IF('[1]Kritéria'!C563="","",'[1]Kritéria'!C563)</f>
        <v>495</v>
      </c>
      <c r="R562" s="12">
        <f>IF(Q562="","",IF(COUNTIF('[1]Os.hod.data-web'!$A$5:$A$3001,'[1]Pořadí'!Q562)&gt;0,VLOOKUP(Q562,'[1]Os.hod.data-web'!$A$5:$E$3001,4,FALSE),"-"))</f>
        <v>1</v>
      </c>
      <c r="S562" s="12">
        <f>IF(Q562="","",IF(COUNTIF('[1]Os.hod.data-web'!$A$5:$A$3001,'[1]Pořadí'!Q562)&gt;0,VLOOKUP(Q562,'[1]Os.hod.data-web'!$A$5:$E$3001,5,FALSE),"-"))</f>
        <v>147.75</v>
      </c>
    </row>
    <row r="563" spans="17:19" ht="15.75">
      <c r="Q563" s="11">
        <f>IF('[1]Kritéria'!C564="","",'[1]Kritéria'!C564)</f>
        <v>496</v>
      </c>
      <c r="R563" s="12">
        <f>IF(Q563="","",IF(COUNTIF('[1]Os.hod.data-web'!$A$5:$A$3001,'[1]Pořadí'!Q563)&gt;0,VLOOKUP(Q563,'[1]Os.hod.data-web'!$A$5:$E$3001,4,FALSE),"-"))</f>
        <v>4</v>
      </c>
      <c r="S563" s="12">
        <f>IF(Q563="","",IF(COUNTIF('[1]Os.hod.data-web'!$A$5:$A$3001,'[1]Pořadí'!Q563)&gt;0,VLOOKUP(Q563,'[1]Os.hod.data-web'!$A$5:$E$3001,5,FALSE),"-"))</f>
        <v>55.5</v>
      </c>
    </row>
    <row r="564" spans="17:19" ht="15.75">
      <c r="Q564" s="11">
        <f>IF('[1]Kritéria'!C565="","",'[1]Kritéria'!C565)</f>
        <v>497</v>
      </c>
      <c r="R564" s="12" t="str">
        <f>IF(Q564="","",IF(COUNTIF('[1]Os.hod.data-web'!$A$5:$A$3001,'[1]Pořadí'!Q564)&gt;0,VLOOKUP(Q564,'[1]Os.hod.data-web'!$A$5:$E$3001,4,FALSE),"-"))</f>
        <v>-</v>
      </c>
      <c r="S564" s="12" t="str">
        <f>IF(Q564="","",IF(COUNTIF('[1]Os.hod.data-web'!$A$5:$A$3001,'[1]Pořadí'!Q564)&gt;0,VLOOKUP(Q564,'[1]Os.hod.data-web'!$A$5:$E$3001,5,FALSE),"-"))</f>
        <v>-</v>
      </c>
    </row>
    <row r="565" spans="17:19" ht="15.75">
      <c r="Q565" s="11">
        <f>IF('[1]Kritéria'!C566="","",'[1]Kritéria'!C566)</f>
        <v>498</v>
      </c>
      <c r="R565" s="12" t="str">
        <f>IF(Q565="","",IF(COUNTIF('[1]Os.hod.data-web'!$A$5:$A$3001,'[1]Pořadí'!Q565)&gt;0,VLOOKUP(Q565,'[1]Os.hod.data-web'!$A$5:$E$3001,4,FALSE),"-"))</f>
        <v>-</v>
      </c>
      <c r="S565" s="12" t="str">
        <f>IF(Q565="","",IF(COUNTIF('[1]Os.hod.data-web'!$A$5:$A$3001,'[1]Pořadí'!Q565)&gt;0,VLOOKUP(Q565,'[1]Os.hod.data-web'!$A$5:$E$3001,5,FALSE),"-"))</f>
        <v>-</v>
      </c>
    </row>
    <row r="566" spans="17:19" ht="15.75">
      <c r="Q566" s="11">
        <f>IF('[1]Kritéria'!C567="","",'[1]Kritéria'!C567)</f>
        <v>499</v>
      </c>
      <c r="R566" s="12" t="str">
        <f>IF(Q566="","",IF(COUNTIF('[1]Os.hod.data-web'!$A$5:$A$3001,'[1]Pořadí'!Q566)&gt;0,VLOOKUP(Q566,'[1]Os.hod.data-web'!$A$5:$E$3001,4,FALSE),"-"))</f>
        <v>-</v>
      </c>
      <c r="S566" s="12" t="str">
        <f>IF(Q566="","",IF(COUNTIF('[1]Os.hod.data-web'!$A$5:$A$3001,'[1]Pořadí'!Q566)&gt;0,VLOOKUP(Q566,'[1]Os.hod.data-web'!$A$5:$E$3001,5,FALSE),"-"))</f>
        <v>-</v>
      </c>
    </row>
    <row r="567" spans="17:19" ht="15.75">
      <c r="Q567" s="11">
        <f>IF('[1]Kritéria'!C568="","",'[1]Kritéria'!C568)</f>
        <v>500</v>
      </c>
      <c r="R567" s="12" t="str">
        <f>IF(Q567="","",IF(COUNTIF('[1]Os.hod.data-web'!$A$5:$A$3001,'[1]Pořadí'!Q567)&gt;0,VLOOKUP(Q567,'[1]Os.hod.data-web'!$A$5:$E$3001,4,FALSE),"-"))</f>
        <v>-</v>
      </c>
      <c r="S567" s="12" t="str">
        <f>IF(Q567="","",IF(COUNTIF('[1]Os.hod.data-web'!$A$5:$A$3001,'[1]Pořadí'!Q567)&gt;0,VLOOKUP(Q567,'[1]Os.hod.data-web'!$A$5:$E$3001,5,FALSE),"-"))</f>
        <v>-</v>
      </c>
    </row>
    <row r="568" spans="17:19" ht="15.75">
      <c r="Q568" s="11">
        <f>IF('[1]Kritéria'!C569="","",'[1]Kritéria'!C569)</f>
        <v>501</v>
      </c>
      <c r="R568" s="12" t="str">
        <f>IF(Q568="","",IF(COUNTIF('[1]Os.hod.data-web'!$A$5:$A$3001,'[1]Pořadí'!Q568)&gt;0,VLOOKUP(Q568,'[1]Os.hod.data-web'!$A$5:$E$3001,4,FALSE),"-"))</f>
        <v>-</v>
      </c>
      <c r="S568" s="12" t="str">
        <f>IF(Q568="","",IF(COUNTIF('[1]Os.hod.data-web'!$A$5:$A$3001,'[1]Pořadí'!Q568)&gt;0,VLOOKUP(Q568,'[1]Os.hod.data-web'!$A$5:$E$3001,5,FALSE),"-"))</f>
        <v>-</v>
      </c>
    </row>
    <row r="569" spans="17:19" ht="15.75">
      <c r="Q569" s="11">
        <f>IF('[1]Kritéria'!C570="","",'[1]Kritéria'!C570)</f>
        <v>502</v>
      </c>
      <c r="R569" s="12" t="str">
        <f>IF(Q569="","",IF(COUNTIF('[1]Os.hod.data-web'!$A$5:$A$3001,'[1]Pořadí'!Q569)&gt;0,VLOOKUP(Q569,'[1]Os.hod.data-web'!$A$5:$E$3001,4,FALSE),"-"))</f>
        <v>-</v>
      </c>
      <c r="S569" s="12" t="str">
        <f>IF(Q569="","",IF(COUNTIF('[1]Os.hod.data-web'!$A$5:$A$3001,'[1]Pořadí'!Q569)&gt;0,VLOOKUP(Q569,'[1]Os.hod.data-web'!$A$5:$E$3001,5,FALSE),"-"))</f>
        <v>-</v>
      </c>
    </row>
    <row r="570" spans="17:19" ht="15.75">
      <c r="Q570" s="11" t="str">
        <f>IF('[1]Kritéria'!C571="","",'[1]Kritéria'!C571)</f>
        <v>503a</v>
      </c>
      <c r="R570" s="12" t="str">
        <f>IF(Q570="","",IF(COUNTIF('[1]Os.hod.data-web'!$A$5:$A$3001,'[1]Pořadí'!Q570)&gt;0,VLOOKUP(Q570,'[1]Os.hod.data-web'!$A$5:$E$3001,4,FALSE),"-"))</f>
        <v>-</v>
      </c>
      <c r="S570" s="12" t="str">
        <f>IF(Q570="","",IF(COUNTIF('[1]Os.hod.data-web'!$A$5:$A$3001,'[1]Pořadí'!Q570)&gt;0,VLOOKUP(Q570,'[1]Os.hod.data-web'!$A$5:$E$3001,5,FALSE),"-"))</f>
        <v>-</v>
      </c>
    </row>
    <row r="571" spans="17:19" ht="15.75">
      <c r="Q571" s="11" t="str">
        <f>IF('[1]Kritéria'!C572="","",'[1]Kritéria'!C572)</f>
        <v>503b</v>
      </c>
      <c r="R571" s="12" t="str">
        <f>IF(Q571="","",IF(COUNTIF('[1]Os.hod.data-web'!$A$5:$A$3001,'[1]Pořadí'!Q571)&gt;0,VLOOKUP(Q571,'[1]Os.hod.data-web'!$A$5:$E$3001,4,FALSE),"-"))</f>
        <v>-</v>
      </c>
      <c r="S571" s="12" t="str">
        <f>IF(Q571="","",IF(COUNTIF('[1]Os.hod.data-web'!$A$5:$A$3001,'[1]Pořadí'!Q571)&gt;0,VLOOKUP(Q571,'[1]Os.hod.data-web'!$A$5:$E$3001,5,FALSE),"-"))</f>
        <v>-</v>
      </c>
    </row>
    <row r="572" spans="17:19" ht="15.75">
      <c r="Q572" s="11" t="str">
        <f>IF('[1]Kritéria'!C573="","",'[1]Kritéria'!C573)</f>
        <v>503c</v>
      </c>
      <c r="R572" s="12" t="str">
        <f>IF(Q572="","",IF(COUNTIF('[1]Os.hod.data-web'!$A$5:$A$3001,'[1]Pořadí'!Q572)&gt;0,VLOOKUP(Q572,'[1]Os.hod.data-web'!$A$5:$E$3001,4,FALSE),"-"))</f>
        <v>-</v>
      </c>
      <c r="S572" s="12" t="str">
        <f>IF(Q572="","",IF(COUNTIF('[1]Os.hod.data-web'!$A$5:$A$3001,'[1]Pořadí'!Q572)&gt;0,VLOOKUP(Q572,'[1]Os.hod.data-web'!$A$5:$E$3001,5,FALSE),"-"))</f>
        <v>-</v>
      </c>
    </row>
    <row r="573" spans="17:19" ht="15.75">
      <c r="Q573" s="11" t="str">
        <f>IF('[1]Kritéria'!C574="","",'[1]Kritéria'!C574)</f>
        <v>503d</v>
      </c>
      <c r="R573" s="12" t="str">
        <f>IF(Q573="","",IF(COUNTIF('[1]Os.hod.data-web'!$A$5:$A$3001,'[1]Pořadí'!Q573)&gt;0,VLOOKUP(Q573,'[1]Os.hod.data-web'!$A$5:$E$3001,4,FALSE),"-"))</f>
        <v>-</v>
      </c>
      <c r="S573" s="12" t="str">
        <f>IF(Q573="","",IF(COUNTIF('[1]Os.hod.data-web'!$A$5:$A$3001,'[1]Pořadí'!Q573)&gt;0,VLOOKUP(Q573,'[1]Os.hod.data-web'!$A$5:$E$3001,5,FALSE),"-"))</f>
        <v>-</v>
      </c>
    </row>
    <row r="574" spans="17:19" ht="15.75">
      <c r="Q574" s="11" t="str">
        <f>IF('[1]Kritéria'!C575="","",'[1]Kritéria'!C575)</f>
        <v>503e</v>
      </c>
      <c r="R574" s="12" t="str">
        <f>IF(Q574="","",IF(COUNTIF('[1]Os.hod.data-web'!$A$5:$A$3001,'[1]Pořadí'!Q574)&gt;0,VLOOKUP(Q574,'[1]Os.hod.data-web'!$A$5:$E$3001,4,FALSE),"-"))</f>
        <v>-</v>
      </c>
      <c r="S574" s="12" t="str">
        <f>IF(Q574="","",IF(COUNTIF('[1]Os.hod.data-web'!$A$5:$A$3001,'[1]Pořadí'!Q574)&gt;0,VLOOKUP(Q574,'[1]Os.hod.data-web'!$A$5:$E$3001,5,FALSE),"-"))</f>
        <v>-</v>
      </c>
    </row>
    <row r="575" spans="17:19" ht="15.75">
      <c r="Q575" s="11" t="str">
        <f>IF('[1]Kritéria'!C576="","",'[1]Kritéria'!C576)</f>
        <v>503f</v>
      </c>
      <c r="R575" s="12" t="str">
        <f>IF(Q575="","",IF(COUNTIF('[1]Os.hod.data-web'!$A$5:$A$3001,'[1]Pořadí'!Q575)&gt;0,VLOOKUP(Q575,'[1]Os.hod.data-web'!$A$5:$E$3001,4,FALSE),"-"))</f>
        <v>-</v>
      </c>
      <c r="S575" s="12" t="str">
        <f>IF(Q575="","",IF(COUNTIF('[1]Os.hod.data-web'!$A$5:$A$3001,'[1]Pořadí'!Q575)&gt;0,VLOOKUP(Q575,'[1]Os.hod.data-web'!$A$5:$E$3001,5,FALSE),"-"))</f>
        <v>-</v>
      </c>
    </row>
    <row r="576" spans="17:19" ht="15.75">
      <c r="Q576" s="11">
        <f>IF('[1]Kritéria'!C577="","",'[1]Kritéria'!C577)</f>
        <v>504</v>
      </c>
      <c r="R576" s="12" t="str">
        <f>IF(Q576="","",IF(COUNTIF('[1]Os.hod.data-web'!$A$5:$A$3001,'[1]Pořadí'!Q576)&gt;0,VLOOKUP(Q576,'[1]Os.hod.data-web'!$A$5:$E$3001,4,FALSE),"-"))</f>
        <v>-</v>
      </c>
      <c r="S576" s="12" t="str">
        <f>IF(Q576="","",IF(COUNTIF('[1]Os.hod.data-web'!$A$5:$A$3001,'[1]Pořadí'!Q576)&gt;0,VLOOKUP(Q576,'[1]Os.hod.data-web'!$A$5:$E$3001,5,FALSE),"-"))</f>
        <v>-</v>
      </c>
    </row>
    <row r="577" spans="17:19" ht="15.75">
      <c r="Q577" s="11">
        <f>IF('[1]Kritéria'!C578="","",'[1]Kritéria'!C578)</f>
        <v>505</v>
      </c>
      <c r="R577" s="12" t="str">
        <f>IF(Q577="","",IF(COUNTIF('[1]Os.hod.data-web'!$A$5:$A$3001,'[1]Pořadí'!Q577)&gt;0,VLOOKUP(Q577,'[1]Os.hod.data-web'!$A$5:$E$3001,4,FALSE),"-"))</f>
        <v>-</v>
      </c>
      <c r="S577" s="12" t="str">
        <f>IF(Q577="","",IF(COUNTIF('[1]Os.hod.data-web'!$A$5:$A$3001,'[1]Pořadí'!Q577)&gt;0,VLOOKUP(Q577,'[1]Os.hod.data-web'!$A$5:$E$3001,5,FALSE),"-"))</f>
        <v>-</v>
      </c>
    </row>
    <row r="578" spans="17:19" ht="15.75">
      <c r="Q578" s="11">
        <f>IF('[1]Kritéria'!C579="","",'[1]Kritéria'!C579)</f>
        <v>506</v>
      </c>
      <c r="R578" s="12" t="str">
        <f>IF(Q578="","",IF(COUNTIF('[1]Os.hod.data-web'!$A$5:$A$3001,'[1]Pořadí'!Q578)&gt;0,VLOOKUP(Q578,'[1]Os.hod.data-web'!$A$5:$E$3001,4,FALSE),"-"))</f>
        <v>-</v>
      </c>
      <c r="S578" s="12" t="str">
        <f>IF(Q578="","",IF(COUNTIF('[1]Os.hod.data-web'!$A$5:$A$3001,'[1]Pořadí'!Q578)&gt;0,VLOOKUP(Q578,'[1]Os.hod.data-web'!$A$5:$E$3001,5,FALSE),"-"))</f>
        <v>-</v>
      </c>
    </row>
    <row r="579" spans="17:19" ht="15.75">
      <c r="Q579" s="11">
        <f>IF('[1]Kritéria'!C580="","",'[1]Kritéria'!C580)</f>
        <v>507</v>
      </c>
      <c r="R579" s="12">
        <f>IF(Q579="","",IF(COUNTIF('[1]Os.hod.data-web'!$A$5:$A$3001,'[1]Pořadí'!Q579)&gt;0,VLOOKUP(Q579,'[1]Os.hod.data-web'!$A$5:$E$3001,4,FALSE),"-"))</f>
        <v>3</v>
      </c>
      <c r="S579" s="12">
        <f>IF(Q579="","",IF(COUNTIF('[1]Os.hod.data-web'!$A$5:$A$3001,'[1]Pořadí'!Q579)&gt;0,VLOOKUP(Q579,'[1]Os.hod.data-web'!$A$5:$E$3001,5,FALSE),"-"))</f>
        <v>70.5</v>
      </c>
    </row>
    <row r="580" spans="17:19" ht="15.75">
      <c r="Q580" s="11">
        <f>IF('[1]Kritéria'!C581="","",'[1]Kritéria'!C581)</f>
        <v>508</v>
      </c>
      <c r="R580" s="12" t="str">
        <f>IF(Q580="","",IF(COUNTIF('[1]Os.hod.data-web'!$A$5:$A$3001,'[1]Pořadí'!Q580)&gt;0,VLOOKUP(Q580,'[1]Os.hod.data-web'!$A$5:$E$3001,4,FALSE),"-"))</f>
        <v>-</v>
      </c>
      <c r="S580" s="12" t="str">
        <f>IF(Q580="","",IF(COUNTIF('[1]Os.hod.data-web'!$A$5:$A$3001,'[1]Pořadí'!Q580)&gt;0,VLOOKUP(Q580,'[1]Os.hod.data-web'!$A$5:$E$3001,5,FALSE),"-"))</f>
        <v>-</v>
      </c>
    </row>
    <row r="581" spans="17:19" ht="15.75">
      <c r="Q581" s="11">
        <f>IF('[1]Kritéria'!C582="","",'[1]Kritéria'!C582)</f>
        <v>509</v>
      </c>
      <c r="R581" s="12" t="str">
        <f>IF(Q581="","",IF(COUNTIF('[1]Os.hod.data-web'!$A$5:$A$3001,'[1]Pořadí'!Q581)&gt;0,VLOOKUP(Q581,'[1]Os.hod.data-web'!$A$5:$E$3001,4,FALSE),"-"))</f>
        <v>-</v>
      </c>
      <c r="S581" s="12" t="str">
        <f>IF(Q581="","",IF(COUNTIF('[1]Os.hod.data-web'!$A$5:$A$3001,'[1]Pořadí'!Q581)&gt;0,VLOOKUP(Q581,'[1]Os.hod.data-web'!$A$5:$E$3001,5,FALSE),"-"))</f>
        <v>-</v>
      </c>
    </row>
    <row r="582" spans="17:19" ht="15.75">
      <c r="Q582" s="11">
        <f>IF('[1]Kritéria'!C583="","",'[1]Kritéria'!C583)</f>
        <v>510</v>
      </c>
      <c r="R582" s="12" t="str">
        <f>IF(Q582="","",IF(COUNTIF('[1]Os.hod.data-web'!$A$5:$A$3001,'[1]Pořadí'!Q582)&gt;0,VLOOKUP(Q582,'[1]Os.hod.data-web'!$A$5:$E$3001,4,FALSE),"-"))</f>
        <v>-</v>
      </c>
      <c r="S582" s="12" t="str">
        <f>IF(Q582="","",IF(COUNTIF('[1]Os.hod.data-web'!$A$5:$A$3001,'[1]Pořadí'!Q582)&gt;0,VLOOKUP(Q582,'[1]Os.hod.data-web'!$A$5:$E$3001,5,FALSE),"-"))</f>
        <v>-</v>
      </c>
    </row>
    <row r="583" spans="17:19" ht="15.75">
      <c r="Q583" s="11">
        <f>IF('[1]Kritéria'!C584="","",'[1]Kritéria'!C584)</f>
        <v>511</v>
      </c>
      <c r="R583" s="12">
        <f>IF(Q583="","",IF(COUNTIF('[1]Os.hod.data-web'!$A$5:$A$3001,'[1]Pořadí'!Q583)&gt;0,VLOOKUP(Q583,'[1]Os.hod.data-web'!$A$5:$E$3001,4,FALSE),"-"))</f>
      </c>
      <c r="S583" s="12">
        <f>IF(Q583="","",IF(COUNTIF('[1]Os.hod.data-web'!$A$5:$A$3001,'[1]Pořadí'!Q583)&gt;0,VLOOKUP(Q583,'[1]Os.hod.data-web'!$A$5:$E$3001,5,FALSE),"-"))</f>
        <v>0</v>
      </c>
    </row>
    <row r="584" spans="17:19" ht="15.75">
      <c r="Q584" s="11">
        <f>IF('[1]Kritéria'!C585="","",'[1]Kritéria'!C585)</f>
        <v>512</v>
      </c>
      <c r="R584" s="12" t="str">
        <f>IF(Q584="","",IF(COUNTIF('[1]Os.hod.data-web'!$A$5:$A$3001,'[1]Pořadí'!Q584)&gt;0,VLOOKUP(Q584,'[1]Os.hod.data-web'!$A$5:$E$3001,4,FALSE),"-"))</f>
        <v>-</v>
      </c>
      <c r="S584" s="12" t="str">
        <f>IF(Q584="","",IF(COUNTIF('[1]Os.hod.data-web'!$A$5:$A$3001,'[1]Pořadí'!Q584)&gt;0,VLOOKUP(Q584,'[1]Os.hod.data-web'!$A$5:$E$3001,5,FALSE),"-"))</f>
        <v>-</v>
      </c>
    </row>
    <row r="585" spans="17:19" ht="15.75">
      <c r="Q585" s="11">
        <f>IF('[1]Kritéria'!C586="","",'[1]Kritéria'!C586)</f>
        <v>513</v>
      </c>
      <c r="R585" s="12" t="str">
        <f>IF(Q585="","",IF(COUNTIF('[1]Os.hod.data-web'!$A$5:$A$3001,'[1]Pořadí'!Q585)&gt;0,VLOOKUP(Q585,'[1]Os.hod.data-web'!$A$5:$E$3001,4,FALSE),"-"))</f>
        <v>-</v>
      </c>
      <c r="S585" s="12" t="str">
        <f>IF(Q585="","",IF(COUNTIF('[1]Os.hod.data-web'!$A$5:$A$3001,'[1]Pořadí'!Q585)&gt;0,VLOOKUP(Q585,'[1]Os.hod.data-web'!$A$5:$E$3001,5,FALSE),"-"))</f>
        <v>-</v>
      </c>
    </row>
    <row r="586" spans="17:19" ht="15.75">
      <c r="Q586" s="11">
        <f>IF('[1]Kritéria'!C587="","",'[1]Kritéria'!C587)</f>
        <v>514</v>
      </c>
      <c r="R586" s="12" t="str">
        <f>IF(Q586="","",IF(COUNTIF('[1]Os.hod.data-web'!$A$5:$A$3001,'[1]Pořadí'!Q586)&gt;0,VLOOKUP(Q586,'[1]Os.hod.data-web'!$A$5:$E$3001,4,FALSE),"-"))</f>
        <v>-</v>
      </c>
      <c r="S586" s="12" t="str">
        <f>IF(Q586="","",IF(COUNTIF('[1]Os.hod.data-web'!$A$5:$A$3001,'[1]Pořadí'!Q586)&gt;0,VLOOKUP(Q586,'[1]Os.hod.data-web'!$A$5:$E$3001,5,FALSE),"-"))</f>
        <v>-</v>
      </c>
    </row>
    <row r="587" spans="17:19" ht="15.75">
      <c r="Q587" s="11">
        <f>IF('[1]Kritéria'!C588="","",'[1]Kritéria'!C588)</f>
        <v>515</v>
      </c>
      <c r="R587" s="12" t="str">
        <f>IF(Q587="","",IF(COUNTIF('[1]Os.hod.data-web'!$A$5:$A$3001,'[1]Pořadí'!Q587)&gt;0,VLOOKUP(Q587,'[1]Os.hod.data-web'!$A$5:$E$3001,4,FALSE),"-"))</f>
        <v>-</v>
      </c>
      <c r="S587" s="12" t="str">
        <f>IF(Q587="","",IF(COUNTIF('[1]Os.hod.data-web'!$A$5:$A$3001,'[1]Pořadí'!Q587)&gt;0,VLOOKUP(Q587,'[1]Os.hod.data-web'!$A$5:$E$3001,5,FALSE),"-"))</f>
        <v>-</v>
      </c>
    </row>
    <row r="588" spans="17:19" ht="15.75">
      <c r="Q588" s="11">
        <f>IF('[1]Kritéria'!C589="","",'[1]Kritéria'!C589)</f>
        <v>516</v>
      </c>
      <c r="R588" s="12" t="str">
        <f>IF(Q588="","",IF(COUNTIF('[1]Os.hod.data-web'!$A$5:$A$3001,'[1]Pořadí'!Q588)&gt;0,VLOOKUP(Q588,'[1]Os.hod.data-web'!$A$5:$E$3001,4,FALSE),"-"))</f>
        <v>-</v>
      </c>
      <c r="S588" s="12" t="str">
        <f>IF(Q588="","",IF(COUNTIF('[1]Os.hod.data-web'!$A$5:$A$3001,'[1]Pořadí'!Q588)&gt;0,VLOOKUP(Q588,'[1]Os.hod.data-web'!$A$5:$E$3001,5,FALSE),"-"))</f>
        <v>-</v>
      </c>
    </row>
    <row r="589" spans="17:19" ht="15.75">
      <c r="Q589" s="11">
        <f>IF('[1]Kritéria'!C590="","",'[1]Kritéria'!C590)</f>
        <v>517</v>
      </c>
      <c r="R589" s="12" t="str">
        <f>IF(Q589="","",IF(COUNTIF('[1]Os.hod.data-web'!$A$5:$A$3001,'[1]Pořadí'!Q589)&gt;0,VLOOKUP(Q589,'[1]Os.hod.data-web'!$A$5:$E$3001,4,FALSE),"-"))</f>
        <v>-</v>
      </c>
      <c r="S589" s="12" t="str">
        <f>IF(Q589="","",IF(COUNTIF('[1]Os.hod.data-web'!$A$5:$A$3001,'[1]Pořadí'!Q589)&gt;0,VLOOKUP(Q589,'[1]Os.hod.data-web'!$A$5:$E$3001,5,FALSE),"-"))</f>
        <v>-</v>
      </c>
    </row>
    <row r="590" spans="17:19" ht="15.75">
      <c r="Q590" s="11">
        <f>IF('[1]Kritéria'!C591="","",'[1]Kritéria'!C591)</f>
        <v>518</v>
      </c>
      <c r="R590" s="12">
        <f>IF(Q590="","",IF(COUNTIF('[1]Os.hod.data-web'!$A$5:$A$3001,'[1]Pořadí'!Q590)&gt;0,VLOOKUP(Q590,'[1]Os.hod.data-web'!$A$5:$E$3001,4,FALSE),"-"))</f>
        <v>5</v>
      </c>
      <c r="S590" s="12">
        <f>IF(Q590="","",IF(COUNTIF('[1]Os.hod.data-web'!$A$5:$A$3001,'[1]Pořadí'!Q590)&gt;0,VLOOKUP(Q590,'[1]Os.hod.data-web'!$A$5:$E$3001,5,FALSE),"-"))</f>
        <v>0</v>
      </c>
    </row>
    <row r="591" spans="17:19" ht="15.75">
      <c r="Q591" s="11">
        <f>IF('[1]Kritéria'!C592="","",'[1]Kritéria'!C592)</f>
        <v>519</v>
      </c>
      <c r="R591" s="12" t="str">
        <f>IF(Q591="","",IF(COUNTIF('[1]Os.hod.data-web'!$A$5:$A$3001,'[1]Pořadí'!Q591)&gt;0,VLOOKUP(Q591,'[1]Os.hod.data-web'!$A$5:$E$3001,4,FALSE),"-"))</f>
        <v>-</v>
      </c>
      <c r="S591" s="12" t="str">
        <f>IF(Q591="","",IF(COUNTIF('[1]Os.hod.data-web'!$A$5:$A$3001,'[1]Pořadí'!Q591)&gt;0,VLOOKUP(Q591,'[1]Os.hod.data-web'!$A$5:$E$3001,5,FALSE),"-"))</f>
        <v>-</v>
      </c>
    </row>
    <row r="592" spans="17:19" ht="15.75">
      <c r="Q592" s="11">
        <f>IF('[1]Kritéria'!C593="","",'[1]Kritéria'!C593)</f>
        <v>520</v>
      </c>
      <c r="R592" s="12" t="str">
        <f>IF(Q592="","",IF(COUNTIF('[1]Os.hod.data-web'!$A$5:$A$3001,'[1]Pořadí'!Q592)&gt;0,VLOOKUP(Q592,'[1]Os.hod.data-web'!$A$5:$E$3001,4,FALSE),"-"))</f>
        <v>-</v>
      </c>
      <c r="S592" s="12" t="str">
        <f>IF(Q592="","",IF(COUNTIF('[1]Os.hod.data-web'!$A$5:$A$3001,'[1]Pořadí'!Q592)&gt;0,VLOOKUP(Q592,'[1]Os.hod.data-web'!$A$5:$E$3001,5,FALSE),"-"))</f>
        <v>-</v>
      </c>
    </row>
    <row r="593" spans="17:19" ht="15.75">
      <c r="Q593" s="11">
        <f>IF('[1]Kritéria'!C594="","",'[1]Kritéria'!C594)</f>
        <v>521</v>
      </c>
      <c r="R593" s="12" t="str">
        <f>IF(Q593="","",IF(COUNTIF('[1]Os.hod.data-web'!$A$5:$A$3001,'[1]Pořadí'!Q593)&gt;0,VLOOKUP(Q593,'[1]Os.hod.data-web'!$A$5:$E$3001,4,FALSE),"-"))</f>
        <v>-</v>
      </c>
      <c r="S593" s="12" t="str">
        <f>IF(Q593="","",IF(COUNTIF('[1]Os.hod.data-web'!$A$5:$A$3001,'[1]Pořadí'!Q593)&gt;0,VLOOKUP(Q593,'[1]Os.hod.data-web'!$A$5:$E$3001,5,FALSE),"-"))</f>
        <v>-</v>
      </c>
    </row>
    <row r="594" spans="17:19" ht="15.75">
      <c r="Q594" s="11">
        <f>IF('[1]Kritéria'!C595="","",'[1]Kritéria'!C595)</f>
        <v>522</v>
      </c>
      <c r="R594" s="12" t="str">
        <f>IF(Q594="","",IF(COUNTIF('[1]Os.hod.data-web'!$A$5:$A$3001,'[1]Pořadí'!Q594)&gt;0,VLOOKUP(Q594,'[1]Os.hod.data-web'!$A$5:$E$3001,4,FALSE),"-"))</f>
        <v>-</v>
      </c>
      <c r="S594" s="12" t="str">
        <f>IF(Q594="","",IF(COUNTIF('[1]Os.hod.data-web'!$A$5:$A$3001,'[1]Pořadí'!Q594)&gt;0,VLOOKUP(Q594,'[1]Os.hod.data-web'!$A$5:$E$3001,5,FALSE),"-"))</f>
        <v>-</v>
      </c>
    </row>
    <row r="595" spans="17:19" ht="15.75">
      <c r="Q595" s="11">
        <f>IF('[1]Kritéria'!C596="","",'[1]Kritéria'!C596)</f>
        <v>523</v>
      </c>
      <c r="R595" s="12" t="str">
        <f>IF(Q595="","",IF(COUNTIF('[1]Os.hod.data-web'!$A$5:$A$3001,'[1]Pořadí'!Q595)&gt;0,VLOOKUP(Q595,'[1]Os.hod.data-web'!$A$5:$E$3001,4,FALSE),"-"))</f>
        <v>-</v>
      </c>
      <c r="S595" s="12" t="str">
        <f>IF(Q595="","",IF(COUNTIF('[1]Os.hod.data-web'!$A$5:$A$3001,'[1]Pořadí'!Q595)&gt;0,VLOOKUP(Q595,'[1]Os.hod.data-web'!$A$5:$E$3001,5,FALSE),"-"))</f>
        <v>-</v>
      </c>
    </row>
    <row r="596" spans="17:19" ht="15.75">
      <c r="Q596" s="11">
        <f>IF('[1]Kritéria'!C597="","",'[1]Kritéria'!C597)</f>
        <v>524</v>
      </c>
      <c r="R596" s="12" t="str">
        <f>IF(Q596="","",IF(COUNTIF('[1]Os.hod.data-web'!$A$5:$A$3001,'[1]Pořadí'!Q596)&gt;0,VLOOKUP(Q596,'[1]Os.hod.data-web'!$A$5:$E$3001,4,FALSE),"-"))</f>
        <v>-</v>
      </c>
      <c r="S596" s="12" t="str">
        <f>IF(Q596="","",IF(COUNTIF('[1]Os.hod.data-web'!$A$5:$A$3001,'[1]Pořadí'!Q596)&gt;0,VLOOKUP(Q596,'[1]Os.hod.data-web'!$A$5:$E$3001,5,FALSE),"-"))</f>
        <v>-</v>
      </c>
    </row>
    <row r="597" spans="17:19" ht="15.75">
      <c r="Q597" s="11">
        <f>IF('[1]Kritéria'!C598="","",'[1]Kritéria'!C598)</f>
        <v>525</v>
      </c>
      <c r="R597" s="12" t="str">
        <f>IF(Q597="","",IF(COUNTIF('[1]Os.hod.data-web'!$A$5:$A$3001,'[1]Pořadí'!Q597)&gt;0,VLOOKUP(Q597,'[1]Os.hod.data-web'!$A$5:$E$3001,4,FALSE),"-"))</f>
        <v>-</v>
      </c>
      <c r="S597" s="12" t="str">
        <f>IF(Q597="","",IF(COUNTIF('[1]Os.hod.data-web'!$A$5:$A$3001,'[1]Pořadí'!Q597)&gt;0,VLOOKUP(Q597,'[1]Os.hod.data-web'!$A$5:$E$3001,5,FALSE),"-"))</f>
        <v>-</v>
      </c>
    </row>
    <row r="598" spans="17:19" ht="15.75">
      <c r="Q598" s="11">
        <f>IF('[1]Kritéria'!C599="","",'[1]Kritéria'!C599)</f>
        <v>526</v>
      </c>
      <c r="R598" s="12" t="str">
        <f>IF(Q598="","",IF(COUNTIF('[1]Os.hod.data-web'!$A$5:$A$3001,'[1]Pořadí'!Q598)&gt;0,VLOOKUP(Q598,'[1]Os.hod.data-web'!$A$5:$E$3001,4,FALSE),"-"))</f>
        <v>-</v>
      </c>
      <c r="S598" s="12" t="str">
        <f>IF(Q598="","",IF(COUNTIF('[1]Os.hod.data-web'!$A$5:$A$3001,'[1]Pořadí'!Q598)&gt;0,VLOOKUP(Q598,'[1]Os.hod.data-web'!$A$5:$E$3001,5,FALSE),"-"))</f>
        <v>-</v>
      </c>
    </row>
    <row r="599" spans="17:19" ht="15.75">
      <c r="Q599" s="11">
        <f>IF('[1]Kritéria'!C600="","",'[1]Kritéria'!C600)</f>
        <v>527</v>
      </c>
      <c r="R599" s="12" t="str">
        <f>IF(Q599="","",IF(COUNTIF('[1]Os.hod.data-web'!$A$5:$A$3001,'[1]Pořadí'!Q599)&gt;0,VLOOKUP(Q599,'[1]Os.hod.data-web'!$A$5:$E$3001,4,FALSE),"-"))</f>
        <v>-</v>
      </c>
      <c r="S599" s="12" t="str">
        <f>IF(Q599="","",IF(COUNTIF('[1]Os.hod.data-web'!$A$5:$A$3001,'[1]Pořadí'!Q599)&gt;0,VLOOKUP(Q599,'[1]Os.hod.data-web'!$A$5:$E$3001,5,FALSE),"-"))</f>
        <v>-</v>
      </c>
    </row>
    <row r="600" spans="17:19" ht="15.75">
      <c r="Q600" s="11">
        <f>IF('[1]Kritéria'!C601="","",'[1]Kritéria'!C601)</f>
        <v>528</v>
      </c>
      <c r="R600" s="12">
        <f>IF(Q600="","",IF(COUNTIF('[1]Os.hod.data-web'!$A$5:$A$3001,'[1]Pořadí'!Q600)&gt;0,VLOOKUP(Q600,'[1]Os.hod.data-web'!$A$5:$E$3001,4,FALSE),"-"))</f>
        <v>3</v>
      </c>
      <c r="S600" s="12">
        <f>IF(Q600="","",IF(COUNTIF('[1]Os.hod.data-web'!$A$5:$A$3001,'[1]Pořadí'!Q600)&gt;0,VLOOKUP(Q600,'[1]Os.hod.data-web'!$A$5:$E$3001,5,FALSE),"-"))</f>
        <v>86.475</v>
      </c>
    </row>
    <row r="601" spans="17:19" ht="15.75">
      <c r="Q601" s="11">
        <f>IF('[1]Kritéria'!C602="","",'[1]Kritéria'!C602)</f>
        <v>529</v>
      </c>
      <c r="R601" s="12" t="str">
        <f>IF(Q601="","",IF(COUNTIF('[1]Os.hod.data-web'!$A$5:$A$3001,'[1]Pořadí'!Q601)&gt;0,VLOOKUP(Q601,'[1]Os.hod.data-web'!$A$5:$E$3001,4,FALSE),"-"))</f>
        <v>-</v>
      </c>
      <c r="S601" s="12" t="str">
        <f>IF(Q601="","",IF(COUNTIF('[1]Os.hod.data-web'!$A$5:$A$3001,'[1]Pořadí'!Q601)&gt;0,VLOOKUP(Q601,'[1]Os.hod.data-web'!$A$5:$E$3001,5,FALSE),"-"))</f>
        <v>-</v>
      </c>
    </row>
    <row r="602" spans="17:19" ht="15.75">
      <c r="Q602" s="11">
        <f>IF('[1]Kritéria'!C603="","",'[1]Kritéria'!C603)</f>
        <v>530</v>
      </c>
      <c r="R602" s="12" t="str">
        <f>IF(Q602="","",IF(COUNTIF('[1]Os.hod.data-web'!$A$5:$A$3001,'[1]Pořadí'!Q602)&gt;0,VLOOKUP(Q602,'[1]Os.hod.data-web'!$A$5:$E$3001,4,FALSE),"-"))</f>
        <v>-</v>
      </c>
      <c r="S602" s="12" t="str">
        <f>IF(Q602="","",IF(COUNTIF('[1]Os.hod.data-web'!$A$5:$A$3001,'[1]Pořadí'!Q602)&gt;0,VLOOKUP(Q602,'[1]Os.hod.data-web'!$A$5:$E$3001,5,FALSE),"-"))</f>
        <v>-</v>
      </c>
    </row>
    <row r="603" spans="17:19" ht="15.75">
      <c r="Q603" s="11">
        <f>IF('[1]Kritéria'!C604="","",'[1]Kritéria'!C604)</f>
        <v>531</v>
      </c>
      <c r="R603" s="12" t="str">
        <f>IF(Q603="","",IF(COUNTIF('[1]Os.hod.data-web'!$A$5:$A$3001,'[1]Pořadí'!Q603)&gt;0,VLOOKUP(Q603,'[1]Os.hod.data-web'!$A$5:$E$3001,4,FALSE),"-"))</f>
        <v>-</v>
      </c>
      <c r="S603" s="12" t="str">
        <f>IF(Q603="","",IF(COUNTIF('[1]Os.hod.data-web'!$A$5:$A$3001,'[1]Pořadí'!Q603)&gt;0,VLOOKUP(Q603,'[1]Os.hod.data-web'!$A$5:$E$3001,5,FALSE),"-"))</f>
        <v>-</v>
      </c>
    </row>
    <row r="604" spans="17:19" ht="15.75">
      <c r="Q604" s="11">
        <f>IF('[1]Kritéria'!C605="","",'[1]Kritéria'!C605)</f>
        <v>532</v>
      </c>
      <c r="R604" s="12">
        <f>IF(Q604="","",IF(COUNTIF('[1]Os.hod.data-web'!$A$5:$A$3001,'[1]Pořadí'!Q604)&gt;0,VLOOKUP(Q604,'[1]Os.hod.data-web'!$A$5:$E$3001,4,FALSE),"-"))</f>
        <v>2</v>
      </c>
      <c r="S604" s="12">
        <f>IF(Q604="","",IF(COUNTIF('[1]Os.hod.data-web'!$A$5:$A$3001,'[1]Pořadí'!Q604)&gt;0,VLOOKUP(Q604,'[1]Os.hod.data-web'!$A$5:$E$3001,5,FALSE),"-"))</f>
        <v>99.75</v>
      </c>
    </row>
    <row r="605" spans="17:19" ht="15.75">
      <c r="Q605" s="11">
        <f>IF('[1]Kritéria'!C606="","",'[1]Kritéria'!C606)</f>
        <v>533</v>
      </c>
      <c r="R605" s="12" t="str">
        <f>IF(Q605="","",IF(COUNTIF('[1]Os.hod.data-web'!$A$5:$A$3001,'[1]Pořadí'!Q605)&gt;0,VLOOKUP(Q605,'[1]Os.hod.data-web'!$A$5:$E$3001,4,FALSE),"-"))</f>
        <v>?</v>
      </c>
      <c r="S605" s="12" t="str">
        <f>IF(Q605="","",IF(COUNTIF('[1]Os.hod.data-web'!$A$5:$A$3001,'[1]Pořadí'!Q605)&gt;0,VLOOKUP(Q605,'[1]Os.hod.data-web'!$A$5:$E$3001,5,FALSE),"-"))</f>
        <v>?</v>
      </c>
    </row>
    <row r="606" spans="17:19" ht="15.75">
      <c r="Q606" s="11">
        <f>IF('[1]Kritéria'!C607="","",'[1]Kritéria'!C607)</f>
        <v>534</v>
      </c>
      <c r="R606" s="12">
        <f>IF(Q606="","",IF(COUNTIF('[1]Os.hod.data-web'!$A$5:$A$3001,'[1]Pořadí'!Q606)&gt;0,VLOOKUP(Q606,'[1]Os.hod.data-web'!$A$5:$E$3001,4,FALSE),"-"))</f>
        <v>3</v>
      </c>
      <c r="S606" s="12">
        <f>IF(Q606="","",IF(COUNTIF('[1]Os.hod.data-web'!$A$5:$A$3001,'[1]Pořadí'!Q606)&gt;0,VLOOKUP(Q606,'[1]Os.hod.data-web'!$A$5:$E$3001,5,FALSE),"-"))</f>
        <v>88.2</v>
      </c>
    </row>
    <row r="607" spans="17:19" ht="15.75">
      <c r="Q607" s="11">
        <f>IF('[1]Kritéria'!C608="","",'[1]Kritéria'!C608)</f>
        <v>535</v>
      </c>
      <c r="R607" s="12">
        <f>IF(Q607="","",IF(COUNTIF('[1]Os.hod.data-web'!$A$5:$A$3001,'[1]Pořadí'!Q607)&gt;0,VLOOKUP(Q607,'[1]Os.hod.data-web'!$A$5:$E$3001,4,FALSE),"-"))</f>
        <v>5</v>
      </c>
      <c r="S607" s="12">
        <f>IF(Q607="","",IF(COUNTIF('[1]Os.hod.data-web'!$A$5:$A$3001,'[1]Pořadí'!Q607)&gt;0,VLOOKUP(Q607,'[1]Os.hod.data-web'!$A$5:$E$3001,5,FALSE),"-"))</f>
        <v>0</v>
      </c>
    </row>
    <row r="608" spans="17:19" ht="15.75">
      <c r="Q608" s="11">
        <f>IF('[1]Kritéria'!C609="","",'[1]Kritéria'!C609)</f>
        <v>536</v>
      </c>
      <c r="R608" s="12" t="str">
        <f>IF(Q608="","",IF(COUNTIF('[1]Os.hod.data-web'!$A$5:$A$3001,'[1]Pořadí'!Q608)&gt;0,VLOOKUP(Q608,'[1]Os.hod.data-web'!$A$5:$E$3001,4,FALSE),"-"))</f>
        <v>-</v>
      </c>
      <c r="S608" s="12" t="str">
        <f>IF(Q608="","",IF(COUNTIF('[1]Os.hod.data-web'!$A$5:$A$3001,'[1]Pořadí'!Q608)&gt;0,VLOOKUP(Q608,'[1]Os.hod.data-web'!$A$5:$E$3001,5,FALSE),"-"))</f>
        <v>-</v>
      </c>
    </row>
    <row r="609" spans="17:19" ht="15.75">
      <c r="Q609" s="11">
        <f>IF('[1]Kritéria'!C610="","",'[1]Kritéria'!C610)</f>
        <v>537</v>
      </c>
      <c r="R609" s="12" t="str">
        <f>IF(Q609="","",IF(COUNTIF('[1]Os.hod.data-web'!$A$5:$A$3001,'[1]Pořadí'!Q609)&gt;0,VLOOKUP(Q609,'[1]Os.hod.data-web'!$A$5:$E$3001,4,FALSE),"-"))</f>
        <v>-</v>
      </c>
      <c r="S609" s="12" t="str">
        <f>IF(Q609="","",IF(COUNTIF('[1]Os.hod.data-web'!$A$5:$A$3001,'[1]Pořadí'!Q609)&gt;0,VLOOKUP(Q609,'[1]Os.hod.data-web'!$A$5:$E$3001,5,FALSE),"-"))</f>
        <v>-</v>
      </c>
    </row>
    <row r="610" spans="17:19" ht="15.75">
      <c r="Q610" s="11">
        <f>IF('[1]Kritéria'!C611="","",'[1]Kritéria'!C611)</f>
        <v>538</v>
      </c>
      <c r="R610" s="12" t="str">
        <f>IF(Q610="","",IF(COUNTIF('[1]Os.hod.data-web'!$A$5:$A$3001,'[1]Pořadí'!Q610)&gt;0,VLOOKUP(Q610,'[1]Os.hod.data-web'!$A$5:$E$3001,4,FALSE),"-"))</f>
        <v>-</v>
      </c>
      <c r="S610" s="12" t="str">
        <f>IF(Q610="","",IF(COUNTIF('[1]Os.hod.data-web'!$A$5:$A$3001,'[1]Pořadí'!Q610)&gt;0,VLOOKUP(Q610,'[1]Os.hod.data-web'!$A$5:$E$3001,5,FALSE),"-"))</f>
        <v>-</v>
      </c>
    </row>
    <row r="611" spans="17:19" ht="15.75">
      <c r="Q611" s="11">
        <f>IF('[1]Kritéria'!C612="","",'[1]Kritéria'!C612)</f>
        <v>539</v>
      </c>
      <c r="R611" s="12" t="str">
        <f>IF(Q611="","",IF(COUNTIF('[1]Os.hod.data-web'!$A$5:$A$3001,'[1]Pořadí'!Q611)&gt;0,VLOOKUP(Q611,'[1]Os.hod.data-web'!$A$5:$E$3001,4,FALSE),"-"))</f>
        <v>-</v>
      </c>
      <c r="S611" s="12" t="str">
        <f>IF(Q611="","",IF(COUNTIF('[1]Os.hod.data-web'!$A$5:$A$3001,'[1]Pořadí'!Q611)&gt;0,VLOOKUP(Q611,'[1]Os.hod.data-web'!$A$5:$E$3001,5,FALSE),"-"))</f>
        <v>-</v>
      </c>
    </row>
    <row r="612" spans="17:19" ht="15.75">
      <c r="Q612" s="11">
        <f>IF('[1]Kritéria'!C613="","",'[1]Kritéria'!C613)</f>
        <v>540</v>
      </c>
      <c r="R612" s="12" t="str">
        <f>IF(Q612="","",IF(COUNTIF('[1]Os.hod.data-web'!$A$5:$A$3001,'[1]Pořadí'!Q612)&gt;0,VLOOKUP(Q612,'[1]Os.hod.data-web'!$A$5:$E$3001,4,FALSE),"-"))</f>
        <v>-</v>
      </c>
      <c r="S612" s="12" t="str">
        <f>IF(Q612="","",IF(COUNTIF('[1]Os.hod.data-web'!$A$5:$A$3001,'[1]Pořadí'!Q612)&gt;0,VLOOKUP(Q612,'[1]Os.hod.data-web'!$A$5:$E$3001,5,FALSE),"-"))</f>
        <v>-</v>
      </c>
    </row>
    <row r="613" spans="17:19" ht="15.75">
      <c r="Q613" s="11">
        <f>IF('[1]Kritéria'!C614="","",'[1]Kritéria'!C614)</f>
        <v>541</v>
      </c>
      <c r="R613" s="12" t="str">
        <f>IF(Q613="","",IF(COUNTIF('[1]Os.hod.data-web'!$A$5:$A$3001,'[1]Pořadí'!Q613)&gt;0,VLOOKUP(Q613,'[1]Os.hod.data-web'!$A$5:$E$3001,4,FALSE),"-"))</f>
        <v>-</v>
      </c>
      <c r="S613" s="12" t="str">
        <f>IF(Q613="","",IF(COUNTIF('[1]Os.hod.data-web'!$A$5:$A$3001,'[1]Pořadí'!Q613)&gt;0,VLOOKUP(Q613,'[1]Os.hod.data-web'!$A$5:$E$3001,5,FALSE),"-"))</f>
        <v>-</v>
      </c>
    </row>
    <row r="614" spans="17:19" ht="15.75">
      <c r="Q614" s="11">
        <f>IF('[1]Kritéria'!C615="","",'[1]Kritéria'!C615)</f>
        <v>542</v>
      </c>
      <c r="R614" s="12">
        <f>IF(Q614="","",IF(COUNTIF('[1]Os.hod.data-web'!$A$5:$A$3001,'[1]Pořadí'!Q614)&gt;0,VLOOKUP(Q614,'[1]Os.hod.data-web'!$A$5:$E$3001,4,FALSE),"-"))</f>
        <v>5</v>
      </c>
      <c r="S614" s="12">
        <f>IF(Q614="","",IF(COUNTIF('[1]Os.hod.data-web'!$A$5:$A$3001,'[1]Pořadí'!Q614)&gt;0,VLOOKUP(Q614,'[1]Os.hod.data-web'!$A$5:$E$3001,5,FALSE),"-"))</f>
        <v>0</v>
      </c>
    </row>
    <row r="615" spans="17:19" ht="15.75">
      <c r="Q615" s="11">
        <f>IF('[1]Kritéria'!C616="","",'[1]Kritéria'!C616)</f>
        <v>543</v>
      </c>
      <c r="R615" s="12" t="str">
        <f>IF(Q615="","",IF(COUNTIF('[1]Os.hod.data-web'!$A$5:$A$3001,'[1]Pořadí'!Q615)&gt;0,VLOOKUP(Q615,'[1]Os.hod.data-web'!$A$5:$E$3001,4,FALSE),"-"))</f>
        <v>?</v>
      </c>
      <c r="S615" s="12" t="str">
        <f>IF(Q615="","",IF(COUNTIF('[1]Os.hod.data-web'!$A$5:$A$3001,'[1]Pořadí'!Q615)&gt;0,VLOOKUP(Q615,'[1]Os.hod.data-web'!$A$5:$E$3001,5,FALSE),"-"))</f>
        <v>?</v>
      </c>
    </row>
    <row r="616" spans="17:19" ht="15.75">
      <c r="Q616" s="11">
        <f>IF('[1]Kritéria'!C617="","",'[1]Kritéria'!C617)</f>
        <v>544</v>
      </c>
      <c r="R616" s="12" t="str">
        <f>IF(Q616="","",IF(COUNTIF('[1]Os.hod.data-web'!$A$5:$A$3001,'[1]Pořadí'!Q616)&gt;0,VLOOKUP(Q616,'[1]Os.hod.data-web'!$A$5:$E$3001,4,FALSE),"-"))</f>
        <v>-</v>
      </c>
      <c r="S616" s="12" t="str">
        <f>IF(Q616="","",IF(COUNTIF('[1]Os.hod.data-web'!$A$5:$A$3001,'[1]Pořadí'!Q616)&gt;0,VLOOKUP(Q616,'[1]Os.hod.data-web'!$A$5:$E$3001,5,FALSE),"-"))</f>
        <v>-</v>
      </c>
    </row>
    <row r="617" spans="17:19" ht="15.75">
      <c r="Q617" s="11">
        <f>IF('[1]Kritéria'!C618="","",'[1]Kritéria'!C618)</f>
        <v>545</v>
      </c>
      <c r="R617" s="12" t="str">
        <f>IF(Q617="","",IF(COUNTIF('[1]Os.hod.data-web'!$A$5:$A$3001,'[1]Pořadí'!Q617)&gt;0,VLOOKUP(Q617,'[1]Os.hod.data-web'!$A$5:$E$3001,4,FALSE),"-"))</f>
        <v>-</v>
      </c>
      <c r="S617" s="12" t="str">
        <f>IF(Q617="","",IF(COUNTIF('[1]Os.hod.data-web'!$A$5:$A$3001,'[1]Pořadí'!Q617)&gt;0,VLOOKUP(Q617,'[1]Os.hod.data-web'!$A$5:$E$3001,5,FALSE),"-"))</f>
        <v>-</v>
      </c>
    </row>
    <row r="618" spans="17:19" ht="15.75">
      <c r="Q618" s="11">
        <f>IF('[1]Kritéria'!C619="","",'[1]Kritéria'!C619)</f>
        <v>546</v>
      </c>
      <c r="R618" s="12">
        <f>IF(Q618="","",IF(COUNTIF('[1]Os.hod.data-web'!$A$5:$A$3001,'[1]Pořadí'!Q618)&gt;0,VLOOKUP(Q618,'[1]Os.hod.data-web'!$A$5:$E$3001,4,FALSE),"-"))</f>
        <v>2</v>
      </c>
      <c r="S618" s="12">
        <f>IF(Q618="","",IF(COUNTIF('[1]Os.hod.data-web'!$A$5:$A$3001,'[1]Pořadí'!Q618)&gt;0,VLOOKUP(Q618,'[1]Os.hod.data-web'!$A$5:$E$3001,5,FALSE),"-"))</f>
        <v>115.5</v>
      </c>
    </row>
    <row r="619" spans="17:19" ht="15.75">
      <c r="Q619" s="11">
        <f>IF('[1]Kritéria'!C620="","",'[1]Kritéria'!C620)</f>
        <v>547</v>
      </c>
      <c r="R619" s="12">
        <f>IF(Q619="","",IF(COUNTIF('[1]Os.hod.data-web'!$A$5:$A$3001,'[1]Pořadí'!Q619)&gt;0,VLOOKUP(Q619,'[1]Os.hod.data-web'!$A$5:$E$3001,4,FALSE),"-"))</f>
        <v>5</v>
      </c>
      <c r="S619" s="12">
        <f>IF(Q619="","",IF(COUNTIF('[1]Os.hod.data-web'!$A$5:$A$3001,'[1]Pořadí'!Q619)&gt;0,VLOOKUP(Q619,'[1]Os.hod.data-web'!$A$5:$E$3001,5,FALSE),"-"))</f>
        <v>0</v>
      </c>
    </row>
    <row r="620" spans="17:19" ht="15.75">
      <c r="Q620" s="11">
        <f>IF('[1]Kritéria'!C621="","",'[1]Kritéria'!C621)</f>
        <v>548</v>
      </c>
      <c r="R620" s="12">
        <f>IF(Q620="","",IF(COUNTIF('[1]Os.hod.data-web'!$A$5:$A$3001,'[1]Pořadí'!Q620)&gt;0,VLOOKUP(Q620,'[1]Os.hod.data-web'!$A$5:$E$3001,4,FALSE),"-"))</f>
        <v>5</v>
      </c>
      <c r="S620" s="12">
        <f>IF(Q620="","",IF(COUNTIF('[1]Os.hod.data-web'!$A$5:$A$3001,'[1]Pořadí'!Q620)&gt;0,VLOOKUP(Q620,'[1]Os.hod.data-web'!$A$5:$E$3001,5,FALSE),"-"))</f>
        <v>0</v>
      </c>
    </row>
    <row r="621" spans="17:19" ht="15.75">
      <c r="Q621" s="11">
        <f>IF('[1]Kritéria'!C622="","",'[1]Kritéria'!C622)</f>
        <v>549</v>
      </c>
      <c r="R621" s="12" t="str">
        <f>IF(Q621="","",IF(COUNTIF('[1]Os.hod.data-web'!$A$5:$A$3001,'[1]Pořadí'!Q621)&gt;0,VLOOKUP(Q621,'[1]Os.hod.data-web'!$A$5:$E$3001,4,FALSE),"-"))</f>
        <v>-</v>
      </c>
      <c r="S621" s="12" t="str">
        <f>IF(Q621="","",IF(COUNTIF('[1]Os.hod.data-web'!$A$5:$A$3001,'[1]Pořadí'!Q621)&gt;0,VLOOKUP(Q621,'[1]Os.hod.data-web'!$A$5:$E$3001,5,FALSE),"-"))</f>
        <v>-</v>
      </c>
    </row>
    <row r="622" spans="17:19" ht="15.75">
      <c r="Q622" s="11">
        <f>IF('[1]Kritéria'!C623="","",'[1]Kritéria'!C623)</f>
        <v>550</v>
      </c>
      <c r="R622" s="12">
        <f>IF(Q622="","",IF(COUNTIF('[1]Os.hod.data-web'!$A$5:$A$3001,'[1]Pořadí'!Q622)&gt;0,VLOOKUP(Q622,'[1]Os.hod.data-web'!$A$5:$E$3001,4,FALSE),"-"))</f>
        <v>2</v>
      </c>
      <c r="S622" s="12">
        <f>IF(Q622="","",IF(COUNTIF('[1]Os.hod.data-web'!$A$5:$A$3001,'[1]Pořadí'!Q622)&gt;0,VLOOKUP(Q622,'[1]Os.hod.data-web'!$A$5:$E$3001,5,FALSE),"-"))</f>
        <v>130.5</v>
      </c>
    </row>
    <row r="623" spans="17:19" ht="15.75">
      <c r="Q623" s="11">
        <f>IF('[1]Kritéria'!C624="","",'[1]Kritéria'!C624)</f>
        <v>551</v>
      </c>
      <c r="R623" s="12" t="str">
        <f>IF(Q623="","",IF(COUNTIF('[1]Os.hod.data-web'!$A$5:$A$3001,'[1]Pořadí'!Q623)&gt;0,VLOOKUP(Q623,'[1]Os.hod.data-web'!$A$5:$E$3001,4,FALSE),"-"))</f>
        <v>-</v>
      </c>
      <c r="S623" s="12" t="str">
        <f>IF(Q623="","",IF(COUNTIF('[1]Os.hod.data-web'!$A$5:$A$3001,'[1]Pořadí'!Q623)&gt;0,VLOOKUP(Q623,'[1]Os.hod.data-web'!$A$5:$E$3001,5,FALSE),"-"))</f>
        <v>-</v>
      </c>
    </row>
    <row r="624" spans="17:19" ht="15.75">
      <c r="Q624" s="11">
        <f>IF('[1]Kritéria'!C625="","",'[1]Kritéria'!C625)</f>
        <v>552</v>
      </c>
      <c r="R624" s="12">
        <f>IF(Q624="","",IF(COUNTIF('[1]Os.hod.data-web'!$A$5:$A$3001,'[1]Pořadí'!Q624)&gt;0,VLOOKUP(Q624,'[1]Os.hod.data-web'!$A$5:$E$3001,4,FALSE),"-"))</f>
        <v>3</v>
      </c>
      <c r="S624" s="12">
        <f>IF(Q624="","",IF(COUNTIF('[1]Os.hod.data-web'!$A$5:$A$3001,'[1]Pořadí'!Q624)&gt;0,VLOOKUP(Q624,'[1]Os.hod.data-web'!$A$5:$E$3001,5,FALSE),"-"))</f>
        <v>90</v>
      </c>
    </row>
    <row r="625" spans="17:19" ht="15.75">
      <c r="Q625" s="11">
        <f>IF('[1]Kritéria'!C626="","",'[1]Kritéria'!C626)</f>
        <v>553</v>
      </c>
      <c r="R625" s="12">
        <f>IF(Q625="","",IF(COUNTIF('[1]Os.hod.data-web'!$A$5:$A$3001,'[1]Pořadí'!Q625)&gt;0,VLOOKUP(Q625,'[1]Os.hod.data-web'!$A$5:$E$3001,4,FALSE),"-"))</f>
      </c>
      <c r="S625" s="12">
        <f>IF(Q625="","",IF(COUNTIF('[1]Os.hod.data-web'!$A$5:$A$3001,'[1]Pořadí'!Q625)&gt;0,VLOOKUP(Q625,'[1]Os.hod.data-web'!$A$5:$E$3001,5,FALSE),"-"))</f>
        <v>0</v>
      </c>
    </row>
    <row r="626" spans="17:19" ht="15.75">
      <c r="Q626" s="11">
        <f>IF('[1]Kritéria'!C627="","",'[1]Kritéria'!C627)</f>
        <v>554</v>
      </c>
      <c r="R626" s="12" t="str">
        <f>IF(Q626="","",IF(COUNTIF('[1]Os.hod.data-web'!$A$5:$A$3001,'[1]Pořadí'!Q626)&gt;0,VLOOKUP(Q626,'[1]Os.hod.data-web'!$A$5:$E$3001,4,FALSE),"-"))</f>
        <v>-</v>
      </c>
      <c r="S626" s="12" t="str">
        <f>IF(Q626="","",IF(COUNTIF('[1]Os.hod.data-web'!$A$5:$A$3001,'[1]Pořadí'!Q626)&gt;0,VLOOKUP(Q626,'[1]Os.hod.data-web'!$A$5:$E$3001,5,FALSE),"-"))</f>
        <v>-</v>
      </c>
    </row>
    <row r="627" spans="17:19" ht="15.75">
      <c r="Q627" s="11">
        <f>IF('[1]Kritéria'!C628="","",'[1]Kritéria'!C628)</f>
        <v>555</v>
      </c>
      <c r="R627" s="12" t="str">
        <f>IF(Q627="","",IF(COUNTIF('[1]Os.hod.data-web'!$A$5:$A$3001,'[1]Pořadí'!Q627)&gt;0,VLOOKUP(Q627,'[1]Os.hod.data-web'!$A$5:$E$3001,4,FALSE),"-"))</f>
        <v>-</v>
      </c>
      <c r="S627" s="12" t="str">
        <f>IF(Q627="","",IF(COUNTIF('[1]Os.hod.data-web'!$A$5:$A$3001,'[1]Pořadí'!Q627)&gt;0,VLOOKUP(Q627,'[1]Os.hod.data-web'!$A$5:$E$3001,5,FALSE),"-"))</f>
        <v>-</v>
      </c>
    </row>
    <row r="628" spans="17:19" ht="15.75">
      <c r="Q628" s="11">
        <f>IF('[1]Kritéria'!C629="","",'[1]Kritéria'!C629)</f>
        <v>556</v>
      </c>
      <c r="R628" s="12">
        <f>IF(Q628="","",IF(COUNTIF('[1]Os.hod.data-web'!$A$5:$A$3001,'[1]Pořadí'!Q628)&gt;0,VLOOKUP(Q628,'[1]Os.hod.data-web'!$A$5:$E$3001,4,FALSE),"-"))</f>
        <v>5</v>
      </c>
      <c r="S628" s="12">
        <f>IF(Q628="","",IF(COUNTIF('[1]Os.hod.data-web'!$A$5:$A$3001,'[1]Pořadí'!Q628)&gt;0,VLOOKUP(Q628,'[1]Os.hod.data-web'!$A$5:$E$3001,5,FALSE),"-"))</f>
        <v>5.25</v>
      </c>
    </row>
    <row r="629" spans="17:19" ht="15.75">
      <c r="Q629" s="11" t="str">
        <f>IF('[1]Kritéria'!C630="","",'[1]Kritéria'!C630)</f>
        <v>557a</v>
      </c>
      <c r="R629" s="12" t="str">
        <f>IF(Q629="","",IF(COUNTIF('[1]Os.hod.data-web'!$A$5:$A$3001,'[1]Pořadí'!Q629)&gt;0,VLOOKUP(Q629,'[1]Os.hod.data-web'!$A$5:$E$3001,4,FALSE),"-"))</f>
        <v>-</v>
      </c>
      <c r="S629" s="12" t="str">
        <f>IF(Q629="","",IF(COUNTIF('[1]Os.hod.data-web'!$A$5:$A$3001,'[1]Pořadí'!Q629)&gt;0,VLOOKUP(Q629,'[1]Os.hod.data-web'!$A$5:$E$3001,5,FALSE),"-"))</f>
        <v>-</v>
      </c>
    </row>
    <row r="630" spans="17:19" ht="15.75">
      <c r="Q630" s="11" t="str">
        <f>IF('[1]Kritéria'!C631="","",'[1]Kritéria'!C631)</f>
        <v>557b</v>
      </c>
      <c r="R630" s="12" t="str">
        <f>IF(Q630="","",IF(COUNTIF('[1]Os.hod.data-web'!$A$5:$A$3001,'[1]Pořadí'!Q630)&gt;0,VLOOKUP(Q630,'[1]Os.hod.data-web'!$A$5:$E$3001,4,FALSE),"-"))</f>
        <v>-</v>
      </c>
      <c r="S630" s="12" t="str">
        <f>IF(Q630="","",IF(COUNTIF('[1]Os.hod.data-web'!$A$5:$A$3001,'[1]Pořadí'!Q630)&gt;0,VLOOKUP(Q630,'[1]Os.hod.data-web'!$A$5:$E$3001,5,FALSE),"-"))</f>
        <v>-</v>
      </c>
    </row>
    <row r="631" spans="17:19" ht="15.75">
      <c r="Q631" s="11" t="str">
        <f>IF('[1]Kritéria'!C632="","",'[1]Kritéria'!C632)</f>
        <v>557c</v>
      </c>
      <c r="R631" s="12" t="str">
        <f>IF(Q631="","",IF(COUNTIF('[1]Os.hod.data-web'!$A$5:$A$3001,'[1]Pořadí'!Q631)&gt;0,VLOOKUP(Q631,'[1]Os.hod.data-web'!$A$5:$E$3001,4,FALSE),"-"))</f>
        <v>-</v>
      </c>
      <c r="S631" s="12" t="str">
        <f>IF(Q631="","",IF(COUNTIF('[1]Os.hod.data-web'!$A$5:$A$3001,'[1]Pořadí'!Q631)&gt;0,VLOOKUP(Q631,'[1]Os.hod.data-web'!$A$5:$E$3001,5,FALSE),"-"))</f>
        <v>-</v>
      </c>
    </row>
    <row r="632" spans="17:19" ht="15.75">
      <c r="Q632" s="11" t="str">
        <f>IF('[1]Kritéria'!C633="","",'[1]Kritéria'!C633)</f>
        <v>557d</v>
      </c>
      <c r="R632" s="12" t="str">
        <f>IF(Q632="","",IF(COUNTIF('[1]Os.hod.data-web'!$A$5:$A$3001,'[1]Pořadí'!Q632)&gt;0,VLOOKUP(Q632,'[1]Os.hod.data-web'!$A$5:$E$3001,4,FALSE),"-"))</f>
        <v>-</v>
      </c>
      <c r="S632" s="12" t="str">
        <f>IF(Q632="","",IF(COUNTIF('[1]Os.hod.data-web'!$A$5:$A$3001,'[1]Pořadí'!Q632)&gt;0,VLOOKUP(Q632,'[1]Os.hod.data-web'!$A$5:$E$3001,5,FALSE),"-"))</f>
        <v>-</v>
      </c>
    </row>
    <row r="633" spans="17:19" ht="15.75">
      <c r="Q633" s="11" t="str">
        <f>IF('[1]Kritéria'!C634="","",'[1]Kritéria'!C634)</f>
        <v>557e</v>
      </c>
      <c r="R633" s="12" t="str">
        <f>IF(Q633="","",IF(COUNTIF('[1]Os.hod.data-web'!$A$5:$A$3001,'[1]Pořadí'!Q633)&gt;0,VLOOKUP(Q633,'[1]Os.hod.data-web'!$A$5:$E$3001,4,FALSE),"-"))</f>
        <v>-</v>
      </c>
      <c r="S633" s="12" t="str">
        <f>IF(Q633="","",IF(COUNTIF('[1]Os.hod.data-web'!$A$5:$A$3001,'[1]Pořadí'!Q633)&gt;0,VLOOKUP(Q633,'[1]Os.hod.data-web'!$A$5:$E$3001,5,FALSE),"-"))</f>
        <v>-</v>
      </c>
    </row>
    <row r="634" spans="17:19" ht="15.75">
      <c r="Q634" s="11" t="str">
        <f>IF('[1]Kritéria'!C635="","",'[1]Kritéria'!C635)</f>
        <v>557f</v>
      </c>
      <c r="R634" s="12" t="str">
        <f>IF(Q634="","",IF(COUNTIF('[1]Os.hod.data-web'!$A$5:$A$3001,'[1]Pořadí'!Q634)&gt;0,VLOOKUP(Q634,'[1]Os.hod.data-web'!$A$5:$E$3001,4,FALSE),"-"))</f>
        <v>-</v>
      </c>
      <c r="S634" s="12" t="str">
        <f>IF(Q634="","",IF(COUNTIF('[1]Os.hod.data-web'!$A$5:$A$3001,'[1]Pořadí'!Q634)&gt;0,VLOOKUP(Q634,'[1]Os.hod.data-web'!$A$5:$E$3001,5,FALSE),"-"))</f>
        <v>-</v>
      </c>
    </row>
    <row r="635" spans="17:19" ht="15.75">
      <c r="Q635" s="11" t="str">
        <f>IF('[1]Kritéria'!C636="","",'[1]Kritéria'!C636)</f>
        <v>557g</v>
      </c>
      <c r="R635" s="12" t="str">
        <f>IF(Q635="","",IF(COUNTIF('[1]Os.hod.data-web'!$A$5:$A$3001,'[1]Pořadí'!Q635)&gt;0,VLOOKUP(Q635,'[1]Os.hod.data-web'!$A$5:$E$3001,4,FALSE),"-"))</f>
        <v>-</v>
      </c>
      <c r="S635" s="12" t="str">
        <f>IF(Q635="","",IF(COUNTIF('[1]Os.hod.data-web'!$A$5:$A$3001,'[1]Pořadí'!Q635)&gt;0,VLOOKUP(Q635,'[1]Os.hod.data-web'!$A$5:$E$3001,5,FALSE),"-"))</f>
        <v>-</v>
      </c>
    </row>
    <row r="636" spans="17:19" ht="15.75">
      <c r="Q636" s="11" t="str">
        <f>IF('[1]Kritéria'!C637="","",'[1]Kritéria'!C637)</f>
        <v>558a</v>
      </c>
      <c r="R636" s="12" t="str">
        <f>IF(Q636="","",IF(COUNTIF('[1]Os.hod.data-web'!$A$5:$A$3001,'[1]Pořadí'!Q636)&gt;0,VLOOKUP(Q636,'[1]Os.hod.data-web'!$A$5:$E$3001,4,FALSE),"-"))</f>
        <v>-</v>
      </c>
      <c r="S636" s="12" t="str">
        <f>IF(Q636="","",IF(COUNTIF('[1]Os.hod.data-web'!$A$5:$A$3001,'[1]Pořadí'!Q636)&gt;0,VLOOKUP(Q636,'[1]Os.hod.data-web'!$A$5:$E$3001,5,FALSE),"-"))</f>
        <v>-</v>
      </c>
    </row>
    <row r="637" spans="17:19" ht="15.75">
      <c r="Q637" s="11" t="str">
        <f>IF('[1]Kritéria'!C638="","",'[1]Kritéria'!C638)</f>
        <v>558b</v>
      </c>
      <c r="R637" s="12" t="str">
        <f>IF(Q637="","",IF(COUNTIF('[1]Os.hod.data-web'!$A$5:$A$3001,'[1]Pořadí'!Q637)&gt;0,VLOOKUP(Q637,'[1]Os.hod.data-web'!$A$5:$E$3001,4,FALSE),"-"))</f>
        <v>-</v>
      </c>
      <c r="S637" s="12" t="str">
        <f>IF(Q637="","",IF(COUNTIF('[1]Os.hod.data-web'!$A$5:$A$3001,'[1]Pořadí'!Q637)&gt;0,VLOOKUP(Q637,'[1]Os.hod.data-web'!$A$5:$E$3001,5,FALSE),"-"))</f>
        <v>-</v>
      </c>
    </row>
    <row r="638" spans="17:19" ht="15.75">
      <c r="Q638" s="11" t="str">
        <f>IF('[1]Kritéria'!C639="","",'[1]Kritéria'!C639)</f>
        <v>558c</v>
      </c>
      <c r="R638" s="12" t="str">
        <f>IF(Q638="","",IF(COUNTIF('[1]Os.hod.data-web'!$A$5:$A$3001,'[1]Pořadí'!Q638)&gt;0,VLOOKUP(Q638,'[1]Os.hod.data-web'!$A$5:$E$3001,4,FALSE),"-"))</f>
        <v>-</v>
      </c>
      <c r="S638" s="12" t="str">
        <f>IF(Q638="","",IF(COUNTIF('[1]Os.hod.data-web'!$A$5:$A$3001,'[1]Pořadí'!Q638)&gt;0,VLOOKUP(Q638,'[1]Os.hod.data-web'!$A$5:$E$3001,5,FALSE),"-"))</f>
        <v>-</v>
      </c>
    </row>
    <row r="639" spans="17:19" ht="15.75">
      <c r="Q639" s="11" t="str">
        <f>IF('[1]Kritéria'!C640="","",'[1]Kritéria'!C640)</f>
        <v>558d</v>
      </c>
      <c r="R639" s="12" t="str">
        <f>IF(Q639="","",IF(COUNTIF('[1]Os.hod.data-web'!$A$5:$A$3001,'[1]Pořadí'!Q639)&gt;0,VLOOKUP(Q639,'[1]Os.hod.data-web'!$A$5:$E$3001,4,FALSE),"-"))</f>
        <v>-</v>
      </c>
      <c r="S639" s="12" t="str">
        <f>IF(Q639="","",IF(COUNTIF('[1]Os.hod.data-web'!$A$5:$A$3001,'[1]Pořadí'!Q639)&gt;0,VLOOKUP(Q639,'[1]Os.hod.data-web'!$A$5:$E$3001,5,FALSE),"-"))</f>
        <v>-</v>
      </c>
    </row>
    <row r="640" spans="17:19" ht="15.75">
      <c r="Q640" s="11" t="str">
        <f>IF('[1]Kritéria'!C641="","",'[1]Kritéria'!C641)</f>
        <v>558e</v>
      </c>
      <c r="R640" s="12" t="str">
        <f>IF(Q640="","",IF(COUNTIF('[1]Os.hod.data-web'!$A$5:$A$3001,'[1]Pořadí'!Q640)&gt;0,VLOOKUP(Q640,'[1]Os.hod.data-web'!$A$5:$E$3001,4,FALSE),"-"))</f>
        <v>-</v>
      </c>
      <c r="S640" s="12" t="str">
        <f>IF(Q640="","",IF(COUNTIF('[1]Os.hod.data-web'!$A$5:$A$3001,'[1]Pořadí'!Q640)&gt;0,VLOOKUP(Q640,'[1]Os.hod.data-web'!$A$5:$E$3001,5,FALSE),"-"))</f>
        <v>-</v>
      </c>
    </row>
    <row r="641" spans="17:19" ht="15.75">
      <c r="Q641" s="11" t="str">
        <f>IF('[1]Kritéria'!C642="","",'[1]Kritéria'!C642)</f>
        <v>558f</v>
      </c>
      <c r="R641" s="12" t="str">
        <f>IF(Q641="","",IF(COUNTIF('[1]Os.hod.data-web'!$A$5:$A$3001,'[1]Pořadí'!Q641)&gt;0,VLOOKUP(Q641,'[1]Os.hod.data-web'!$A$5:$E$3001,4,FALSE),"-"))</f>
        <v>-</v>
      </c>
      <c r="S641" s="12" t="str">
        <f>IF(Q641="","",IF(COUNTIF('[1]Os.hod.data-web'!$A$5:$A$3001,'[1]Pořadí'!Q641)&gt;0,VLOOKUP(Q641,'[1]Os.hod.data-web'!$A$5:$E$3001,5,FALSE),"-"))</f>
        <v>-</v>
      </c>
    </row>
    <row r="642" spans="17:19" ht="15.75">
      <c r="Q642" s="11" t="str">
        <f>IF('[1]Kritéria'!C643="","",'[1]Kritéria'!C643)</f>
        <v>559a</v>
      </c>
      <c r="R642" s="12" t="str">
        <f>IF(Q642="","",IF(COUNTIF('[1]Os.hod.data-web'!$A$5:$A$3001,'[1]Pořadí'!Q642)&gt;0,VLOOKUP(Q642,'[1]Os.hod.data-web'!$A$5:$E$3001,4,FALSE),"-"))</f>
        <v>-</v>
      </c>
      <c r="S642" s="12" t="str">
        <f>IF(Q642="","",IF(COUNTIF('[1]Os.hod.data-web'!$A$5:$A$3001,'[1]Pořadí'!Q642)&gt;0,VLOOKUP(Q642,'[1]Os.hod.data-web'!$A$5:$E$3001,5,FALSE),"-"))</f>
        <v>-</v>
      </c>
    </row>
    <row r="643" spans="17:19" ht="15.75">
      <c r="Q643" s="11" t="str">
        <f>IF('[1]Kritéria'!C644="","",'[1]Kritéria'!C644)</f>
        <v>559b</v>
      </c>
      <c r="R643" s="12" t="str">
        <f>IF(Q643="","",IF(COUNTIF('[1]Os.hod.data-web'!$A$5:$A$3001,'[1]Pořadí'!Q643)&gt;0,VLOOKUP(Q643,'[1]Os.hod.data-web'!$A$5:$E$3001,4,FALSE),"-"))</f>
        <v>-</v>
      </c>
      <c r="S643" s="12" t="str">
        <f>IF(Q643="","",IF(COUNTIF('[1]Os.hod.data-web'!$A$5:$A$3001,'[1]Pořadí'!Q643)&gt;0,VLOOKUP(Q643,'[1]Os.hod.data-web'!$A$5:$E$3001,5,FALSE),"-"))</f>
        <v>-</v>
      </c>
    </row>
    <row r="644" spans="17:19" ht="15.75">
      <c r="Q644" s="11" t="str">
        <f>IF('[1]Kritéria'!C645="","",'[1]Kritéria'!C645)</f>
        <v>559c</v>
      </c>
      <c r="R644" s="12" t="str">
        <f>IF(Q644="","",IF(COUNTIF('[1]Os.hod.data-web'!$A$5:$A$3001,'[1]Pořadí'!Q644)&gt;0,VLOOKUP(Q644,'[1]Os.hod.data-web'!$A$5:$E$3001,4,FALSE),"-"))</f>
        <v>-</v>
      </c>
      <c r="S644" s="12" t="str">
        <f>IF(Q644="","",IF(COUNTIF('[1]Os.hod.data-web'!$A$5:$A$3001,'[1]Pořadí'!Q644)&gt;0,VLOOKUP(Q644,'[1]Os.hod.data-web'!$A$5:$E$3001,5,FALSE),"-"))</f>
        <v>-</v>
      </c>
    </row>
    <row r="645" spans="17:19" ht="15.75">
      <c r="Q645" s="11" t="str">
        <f>IF('[1]Kritéria'!C646="","",'[1]Kritéria'!C646)</f>
        <v>559d</v>
      </c>
      <c r="R645" s="12" t="str">
        <f>IF(Q645="","",IF(COUNTIF('[1]Os.hod.data-web'!$A$5:$A$3001,'[1]Pořadí'!Q645)&gt;0,VLOOKUP(Q645,'[1]Os.hod.data-web'!$A$5:$E$3001,4,FALSE),"-"))</f>
        <v>-</v>
      </c>
      <c r="S645" s="12" t="str">
        <f>IF(Q645="","",IF(COUNTIF('[1]Os.hod.data-web'!$A$5:$A$3001,'[1]Pořadí'!Q645)&gt;0,VLOOKUP(Q645,'[1]Os.hod.data-web'!$A$5:$E$3001,5,FALSE),"-"))</f>
        <v>-</v>
      </c>
    </row>
    <row r="646" spans="17:19" ht="15.75">
      <c r="Q646" s="11" t="str">
        <f>IF('[1]Kritéria'!C647="","",'[1]Kritéria'!C647)</f>
        <v>559e</v>
      </c>
      <c r="R646" s="12" t="str">
        <f>IF(Q646="","",IF(COUNTIF('[1]Os.hod.data-web'!$A$5:$A$3001,'[1]Pořadí'!Q646)&gt;0,VLOOKUP(Q646,'[1]Os.hod.data-web'!$A$5:$E$3001,4,FALSE),"-"))</f>
        <v>-</v>
      </c>
      <c r="S646" s="12" t="str">
        <f>IF(Q646="","",IF(COUNTIF('[1]Os.hod.data-web'!$A$5:$A$3001,'[1]Pořadí'!Q646)&gt;0,VLOOKUP(Q646,'[1]Os.hod.data-web'!$A$5:$E$3001,5,FALSE),"-"))</f>
        <v>-</v>
      </c>
    </row>
    <row r="647" spans="17:19" ht="15.75">
      <c r="Q647" s="11" t="str">
        <f>IF('[1]Kritéria'!C648="","",'[1]Kritéria'!C648)</f>
        <v>559f</v>
      </c>
      <c r="R647" s="12" t="str">
        <f>IF(Q647="","",IF(COUNTIF('[1]Os.hod.data-web'!$A$5:$A$3001,'[1]Pořadí'!Q647)&gt;0,VLOOKUP(Q647,'[1]Os.hod.data-web'!$A$5:$E$3001,4,FALSE),"-"))</f>
        <v>-</v>
      </c>
      <c r="S647" s="12" t="str">
        <f>IF(Q647="","",IF(COUNTIF('[1]Os.hod.data-web'!$A$5:$A$3001,'[1]Pořadí'!Q647)&gt;0,VLOOKUP(Q647,'[1]Os.hod.data-web'!$A$5:$E$3001,5,FALSE),"-"))</f>
        <v>-</v>
      </c>
    </row>
    <row r="648" spans="17:19" ht="15.75">
      <c r="Q648" s="11">
        <f>IF('[1]Kritéria'!C649="","",'[1]Kritéria'!C649)</f>
        <v>560</v>
      </c>
      <c r="R648" s="12" t="str">
        <f>IF(Q648="","",IF(COUNTIF('[1]Os.hod.data-web'!$A$5:$A$3001,'[1]Pořadí'!Q648)&gt;0,VLOOKUP(Q648,'[1]Os.hod.data-web'!$A$5:$E$3001,4,FALSE),"-"))</f>
        <v>-</v>
      </c>
      <c r="S648" s="12" t="str">
        <f>IF(Q648="","",IF(COUNTIF('[1]Os.hod.data-web'!$A$5:$A$3001,'[1]Pořadí'!Q648)&gt;0,VLOOKUP(Q648,'[1]Os.hod.data-web'!$A$5:$E$3001,5,FALSE),"-"))</f>
        <v>-</v>
      </c>
    </row>
    <row r="649" spans="17:19" ht="15.75">
      <c r="Q649" s="11">
        <f>IF('[1]Kritéria'!C650="","",'[1]Kritéria'!C650)</f>
        <v>561</v>
      </c>
      <c r="R649" s="12" t="str">
        <f>IF(Q649="","",IF(COUNTIF('[1]Os.hod.data-web'!$A$5:$A$3001,'[1]Pořadí'!Q649)&gt;0,VLOOKUP(Q649,'[1]Os.hod.data-web'!$A$5:$E$3001,4,FALSE),"-"))</f>
        <v>-</v>
      </c>
      <c r="S649" s="12" t="str">
        <f>IF(Q649="","",IF(COUNTIF('[1]Os.hod.data-web'!$A$5:$A$3001,'[1]Pořadí'!Q649)&gt;0,VLOOKUP(Q649,'[1]Os.hod.data-web'!$A$5:$E$3001,5,FALSE),"-"))</f>
        <v>-</v>
      </c>
    </row>
    <row r="650" spans="17:19" ht="15.75">
      <c r="Q650" s="11">
        <f>IF('[1]Kritéria'!C651="","",'[1]Kritéria'!C651)</f>
        <v>562</v>
      </c>
      <c r="R650" s="12" t="str">
        <f>IF(Q650="","",IF(COUNTIF('[1]Os.hod.data-web'!$A$5:$A$3001,'[1]Pořadí'!Q650)&gt;0,VLOOKUP(Q650,'[1]Os.hod.data-web'!$A$5:$E$3001,4,FALSE),"-"))</f>
        <v>-</v>
      </c>
      <c r="S650" s="12" t="str">
        <f>IF(Q650="","",IF(COUNTIF('[1]Os.hod.data-web'!$A$5:$A$3001,'[1]Pořadí'!Q650)&gt;0,VLOOKUP(Q650,'[1]Os.hod.data-web'!$A$5:$E$3001,5,FALSE),"-"))</f>
        <v>-</v>
      </c>
    </row>
    <row r="651" spans="17:19" ht="15.75">
      <c r="Q651" s="11">
        <f>IF('[1]Kritéria'!C652="","",'[1]Kritéria'!C652)</f>
        <v>563</v>
      </c>
      <c r="R651" s="12" t="str">
        <f>IF(Q651="","",IF(COUNTIF('[1]Os.hod.data-web'!$A$5:$A$3001,'[1]Pořadí'!Q651)&gt;0,VLOOKUP(Q651,'[1]Os.hod.data-web'!$A$5:$E$3001,4,FALSE),"-"))</f>
        <v>-</v>
      </c>
      <c r="S651" s="12" t="str">
        <f>IF(Q651="","",IF(COUNTIF('[1]Os.hod.data-web'!$A$5:$A$3001,'[1]Pořadí'!Q651)&gt;0,VLOOKUP(Q651,'[1]Os.hod.data-web'!$A$5:$E$3001,5,FALSE),"-"))</f>
        <v>-</v>
      </c>
    </row>
    <row r="652" spans="17:19" ht="15.75">
      <c r="Q652" s="11">
        <f>IF('[1]Kritéria'!C653="","",'[1]Kritéria'!C653)</f>
        <v>564</v>
      </c>
      <c r="R652" s="12" t="str">
        <f>IF(Q652="","",IF(COUNTIF('[1]Os.hod.data-web'!$A$5:$A$3001,'[1]Pořadí'!Q652)&gt;0,VLOOKUP(Q652,'[1]Os.hod.data-web'!$A$5:$E$3001,4,FALSE),"-"))</f>
        <v>-</v>
      </c>
      <c r="S652" s="12" t="str">
        <f>IF(Q652="","",IF(COUNTIF('[1]Os.hod.data-web'!$A$5:$A$3001,'[1]Pořadí'!Q652)&gt;0,VLOOKUP(Q652,'[1]Os.hod.data-web'!$A$5:$E$3001,5,FALSE),"-"))</f>
        <v>-</v>
      </c>
    </row>
    <row r="653" spans="17:19" ht="15.75">
      <c r="Q653" s="11">
        <f>IF('[1]Kritéria'!C654="","",'[1]Kritéria'!C654)</f>
        <v>565</v>
      </c>
      <c r="R653" s="12">
        <f>IF(Q653="","",IF(COUNTIF('[1]Os.hod.data-web'!$A$5:$A$3001,'[1]Pořadí'!Q653)&gt;0,VLOOKUP(Q653,'[1]Os.hod.data-web'!$A$5:$E$3001,4,FALSE),"-"))</f>
        <v>5</v>
      </c>
      <c r="S653" s="12">
        <f>IF(Q653="","",IF(COUNTIF('[1]Os.hod.data-web'!$A$5:$A$3001,'[1]Pořadí'!Q653)&gt;0,VLOOKUP(Q653,'[1]Os.hod.data-web'!$A$5:$E$3001,5,FALSE),"-"))</f>
        <v>0</v>
      </c>
    </row>
    <row r="654" spans="17:19" ht="15.75">
      <c r="Q654" s="11">
        <f>IF('[1]Kritéria'!C655="","",'[1]Kritéria'!C655)</f>
        <v>566</v>
      </c>
      <c r="R654" s="12" t="str">
        <f>IF(Q654="","",IF(COUNTIF('[1]Os.hod.data-web'!$A$5:$A$3001,'[1]Pořadí'!Q654)&gt;0,VLOOKUP(Q654,'[1]Os.hod.data-web'!$A$5:$E$3001,4,FALSE),"-"))</f>
        <v>-</v>
      </c>
      <c r="S654" s="12" t="str">
        <f>IF(Q654="","",IF(COUNTIF('[1]Os.hod.data-web'!$A$5:$A$3001,'[1]Pořadí'!Q654)&gt;0,VLOOKUP(Q654,'[1]Os.hod.data-web'!$A$5:$E$3001,5,FALSE),"-"))</f>
        <v>-</v>
      </c>
    </row>
    <row r="655" spans="17:19" ht="15.75">
      <c r="Q655" s="11">
        <f>IF('[1]Kritéria'!C656="","",'[1]Kritéria'!C656)</f>
        <v>567</v>
      </c>
      <c r="R655" s="12" t="str">
        <f>IF(Q655="","",IF(COUNTIF('[1]Os.hod.data-web'!$A$5:$A$3001,'[1]Pořadí'!Q655)&gt;0,VLOOKUP(Q655,'[1]Os.hod.data-web'!$A$5:$E$3001,4,FALSE),"-"))</f>
        <v>-</v>
      </c>
      <c r="S655" s="12" t="str">
        <f>IF(Q655="","",IF(COUNTIF('[1]Os.hod.data-web'!$A$5:$A$3001,'[1]Pořadí'!Q655)&gt;0,VLOOKUP(Q655,'[1]Os.hod.data-web'!$A$5:$E$3001,5,FALSE),"-"))</f>
        <v>-</v>
      </c>
    </row>
    <row r="656" spans="17:19" ht="15.75">
      <c r="Q656" s="11">
        <f>IF('[1]Kritéria'!C657="","",'[1]Kritéria'!C657)</f>
        <v>568</v>
      </c>
      <c r="R656" s="12" t="str">
        <f>IF(Q656="","",IF(COUNTIF('[1]Os.hod.data-web'!$A$5:$A$3001,'[1]Pořadí'!Q656)&gt;0,VLOOKUP(Q656,'[1]Os.hod.data-web'!$A$5:$E$3001,4,FALSE),"-"))</f>
        <v>-</v>
      </c>
      <c r="S656" s="12" t="str">
        <f>IF(Q656="","",IF(COUNTIF('[1]Os.hod.data-web'!$A$5:$A$3001,'[1]Pořadí'!Q656)&gt;0,VLOOKUP(Q656,'[1]Os.hod.data-web'!$A$5:$E$3001,5,FALSE),"-"))</f>
        <v>-</v>
      </c>
    </row>
    <row r="657" spans="17:19" ht="15.75">
      <c r="Q657" s="11">
        <f>IF('[1]Kritéria'!C658="","",'[1]Kritéria'!C658)</f>
        <v>569</v>
      </c>
      <c r="R657" s="12" t="str">
        <f>IF(Q657="","",IF(COUNTIF('[1]Os.hod.data-web'!$A$5:$A$3001,'[1]Pořadí'!Q657)&gt;0,VLOOKUP(Q657,'[1]Os.hod.data-web'!$A$5:$E$3001,4,FALSE),"-"))</f>
        <v>-</v>
      </c>
      <c r="S657" s="12" t="str">
        <f>IF(Q657="","",IF(COUNTIF('[1]Os.hod.data-web'!$A$5:$A$3001,'[1]Pořadí'!Q657)&gt;0,VLOOKUP(Q657,'[1]Os.hod.data-web'!$A$5:$E$3001,5,FALSE),"-"))</f>
        <v>-</v>
      </c>
    </row>
    <row r="658" spans="17:19" ht="15.75">
      <c r="Q658" s="11">
        <f>IF('[1]Kritéria'!C659="","",'[1]Kritéria'!C659)</f>
        <v>570</v>
      </c>
      <c r="R658" s="12">
        <f>IF(Q658="","",IF(COUNTIF('[1]Os.hod.data-web'!$A$5:$A$3001,'[1]Pořadí'!Q658)&gt;0,VLOOKUP(Q658,'[1]Os.hod.data-web'!$A$5:$E$3001,4,FALSE),"-"))</f>
        <v>1</v>
      </c>
      <c r="S658" s="12">
        <f>IF(Q658="","",IF(COUNTIF('[1]Os.hod.data-web'!$A$5:$A$3001,'[1]Pořadí'!Q658)&gt;0,VLOOKUP(Q658,'[1]Os.hod.data-web'!$A$5:$E$3001,5,FALSE),"-"))</f>
        <v>187.5</v>
      </c>
    </row>
    <row r="659" spans="17:19" ht="15.75">
      <c r="Q659" s="11">
        <f>IF('[1]Kritéria'!C660="","",'[1]Kritéria'!C660)</f>
        <v>571</v>
      </c>
      <c r="R659" s="12" t="str">
        <f>IF(Q659="","",IF(COUNTIF('[1]Os.hod.data-web'!$A$5:$A$3001,'[1]Pořadí'!Q659)&gt;0,VLOOKUP(Q659,'[1]Os.hod.data-web'!$A$5:$E$3001,4,FALSE),"-"))</f>
        <v>-</v>
      </c>
      <c r="S659" s="12" t="str">
        <f>IF(Q659="","",IF(COUNTIF('[1]Os.hod.data-web'!$A$5:$A$3001,'[1]Pořadí'!Q659)&gt;0,VLOOKUP(Q659,'[1]Os.hod.data-web'!$A$5:$E$3001,5,FALSE),"-"))</f>
        <v>-</v>
      </c>
    </row>
    <row r="660" spans="17:19" ht="15.75">
      <c r="Q660" s="11">
        <f>IF('[1]Kritéria'!C661="","",'[1]Kritéria'!C661)</f>
        <v>572</v>
      </c>
      <c r="R660" s="12" t="str">
        <f>IF(Q660="","",IF(COUNTIF('[1]Os.hod.data-web'!$A$5:$A$3001,'[1]Pořadí'!Q660)&gt;0,VLOOKUP(Q660,'[1]Os.hod.data-web'!$A$5:$E$3001,4,FALSE),"-"))</f>
        <v>-</v>
      </c>
      <c r="S660" s="12" t="str">
        <f>IF(Q660="","",IF(COUNTIF('[1]Os.hod.data-web'!$A$5:$A$3001,'[1]Pořadí'!Q660)&gt;0,VLOOKUP(Q660,'[1]Os.hod.data-web'!$A$5:$E$3001,5,FALSE),"-"))</f>
        <v>-</v>
      </c>
    </row>
    <row r="661" spans="17:19" ht="15.75">
      <c r="Q661" s="11">
        <f>IF('[1]Kritéria'!C662="","",'[1]Kritéria'!C662)</f>
        <v>573</v>
      </c>
      <c r="R661" s="12" t="str">
        <f>IF(Q661="","",IF(COUNTIF('[1]Os.hod.data-web'!$A$5:$A$3001,'[1]Pořadí'!Q661)&gt;0,VLOOKUP(Q661,'[1]Os.hod.data-web'!$A$5:$E$3001,4,FALSE),"-"))</f>
        <v>-</v>
      </c>
      <c r="S661" s="12" t="str">
        <f>IF(Q661="","",IF(COUNTIF('[1]Os.hod.data-web'!$A$5:$A$3001,'[1]Pořadí'!Q661)&gt;0,VLOOKUP(Q661,'[1]Os.hod.data-web'!$A$5:$E$3001,5,FALSE),"-"))</f>
        <v>-</v>
      </c>
    </row>
    <row r="662" spans="17:19" ht="15.75">
      <c r="Q662" s="11">
        <f>IF('[1]Kritéria'!C663="","",'[1]Kritéria'!C663)</f>
        <v>574</v>
      </c>
      <c r="R662" s="12" t="str">
        <f>IF(Q662="","",IF(COUNTIF('[1]Os.hod.data-web'!$A$5:$A$3001,'[1]Pořadí'!Q662)&gt;0,VLOOKUP(Q662,'[1]Os.hod.data-web'!$A$5:$E$3001,4,FALSE),"-"))</f>
        <v>-</v>
      </c>
      <c r="S662" s="12" t="str">
        <f>IF(Q662="","",IF(COUNTIF('[1]Os.hod.data-web'!$A$5:$A$3001,'[1]Pořadí'!Q662)&gt;0,VLOOKUP(Q662,'[1]Os.hod.data-web'!$A$5:$E$3001,5,FALSE),"-"))</f>
        <v>-</v>
      </c>
    </row>
    <row r="663" spans="17:19" ht="15.75">
      <c r="Q663" s="11">
        <f>IF('[1]Kritéria'!C664="","",'[1]Kritéria'!C664)</f>
        <v>575</v>
      </c>
      <c r="R663" s="12" t="str">
        <f>IF(Q663="","",IF(COUNTIF('[1]Os.hod.data-web'!$A$5:$A$3001,'[1]Pořadí'!Q663)&gt;0,VLOOKUP(Q663,'[1]Os.hod.data-web'!$A$5:$E$3001,4,FALSE),"-"))</f>
        <v>-</v>
      </c>
      <c r="S663" s="12" t="str">
        <f>IF(Q663="","",IF(COUNTIF('[1]Os.hod.data-web'!$A$5:$A$3001,'[1]Pořadí'!Q663)&gt;0,VLOOKUP(Q663,'[1]Os.hod.data-web'!$A$5:$E$3001,5,FALSE),"-"))</f>
        <v>-</v>
      </c>
    </row>
    <row r="664" spans="17:19" ht="15.75">
      <c r="Q664" s="11" t="str">
        <f>IF('[1]Kritéria'!C665="","",'[1]Kritéria'!C665)</f>
        <v>575a</v>
      </c>
      <c r="R664" s="12" t="str">
        <f>IF(Q664="","",IF(COUNTIF('[1]Os.hod.data-web'!$A$5:$A$3001,'[1]Pořadí'!Q664)&gt;0,VLOOKUP(Q664,'[1]Os.hod.data-web'!$A$5:$E$3001,4,FALSE),"-"))</f>
        <v>-</v>
      </c>
      <c r="S664" s="12" t="str">
        <f>IF(Q664="","",IF(COUNTIF('[1]Os.hod.data-web'!$A$5:$A$3001,'[1]Pořadí'!Q664)&gt;0,VLOOKUP(Q664,'[1]Os.hod.data-web'!$A$5:$E$3001,5,FALSE),"-"))</f>
        <v>-</v>
      </c>
    </row>
    <row r="665" spans="17:19" ht="15.75">
      <c r="Q665" s="11">
        <f>IF('[1]Kritéria'!C666="","",'[1]Kritéria'!C666)</f>
        <v>576</v>
      </c>
      <c r="R665" s="12">
        <f>IF(Q665="","",IF(COUNTIF('[1]Os.hod.data-web'!$A$5:$A$3001,'[1]Pořadí'!Q665)&gt;0,VLOOKUP(Q665,'[1]Os.hod.data-web'!$A$5:$E$3001,4,FALSE),"-"))</f>
        <v>1</v>
      </c>
      <c r="S665" s="12">
        <f>IF(Q665="","",IF(COUNTIF('[1]Os.hod.data-web'!$A$5:$A$3001,'[1]Pořadí'!Q665)&gt;0,VLOOKUP(Q665,'[1]Os.hod.data-web'!$A$5:$E$3001,5,FALSE),"-"))</f>
        <v>178.5</v>
      </c>
    </row>
    <row r="666" spans="17:19" ht="15.75">
      <c r="Q666" s="11">
        <f>IF('[1]Kritéria'!C667="","",'[1]Kritéria'!C667)</f>
        <v>577</v>
      </c>
      <c r="R666" s="12" t="str">
        <f>IF(Q666="","",IF(COUNTIF('[1]Os.hod.data-web'!$A$5:$A$3001,'[1]Pořadí'!Q666)&gt;0,VLOOKUP(Q666,'[1]Os.hod.data-web'!$A$5:$E$3001,4,FALSE),"-"))</f>
        <v>-</v>
      </c>
      <c r="S666" s="12" t="str">
        <f>IF(Q666="","",IF(COUNTIF('[1]Os.hod.data-web'!$A$5:$A$3001,'[1]Pořadí'!Q666)&gt;0,VLOOKUP(Q666,'[1]Os.hod.data-web'!$A$5:$E$3001,5,FALSE),"-"))</f>
        <v>-</v>
      </c>
    </row>
    <row r="667" spans="17:19" ht="15.75">
      <c r="Q667" s="11">
        <f>IF('[1]Kritéria'!C668="","",'[1]Kritéria'!C668)</f>
        <v>578</v>
      </c>
      <c r="R667" s="12">
        <f>IF(Q667="","",IF(COUNTIF('[1]Os.hod.data-web'!$A$5:$A$3001,'[1]Pořadí'!Q667)&gt;0,VLOOKUP(Q667,'[1]Os.hod.data-web'!$A$5:$E$3001,4,FALSE),"-"))</f>
        <v>2</v>
      </c>
      <c r="S667" s="12">
        <f>IF(Q667="","",IF(COUNTIF('[1]Os.hod.data-web'!$A$5:$A$3001,'[1]Pořadí'!Q667)&gt;0,VLOOKUP(Q667,'[1]Os.hod.data-web'!$A$5:$E$3001,5,FALSE),"-"))</f>
        <v>126</v>
      </c>
    </row>
    <row r="668" spans="17:19" ht="15.75">
      <c r="Q668" s="11">
        <f>IF('[1]Kritéria'!C669="","",'[1]Kritéria'!C669)</f>
        <v>579</v>
      </c>
      <c r="R668" s="12" t="str">
        <f>IF(Q668="","",IF(COUNTIF('[1]Os.hod.data-web'!$A$5:$A$3001,'[1]Pořadí'!Q668)&gt;0,VLOOKUP(Q668,'[1]Os.hod.data-web'!$A$5:$E$3001,4,FALSE),"-"))</f>
        <v>-</v>
      </c>
      <c r="S668" s="12" t="str">
        <f>IF(Q668="","",IF(COUNTIF('[1]Os.hod.data-web'!$A$5:$A$3001,'[1]Pořadí'!Q668)&gt;0,VLOOKUP(Q668,'[1]Os.hod.data-web'!$A$5:$E$3001,5,FALSE),"-"))</f>
        <v>-</v>
      </c>
    </row>
    <row r="669" spans="17:19" ht="15.75">
      <c r="Q669" s="11">
        <f>IF('[1]Kritéria'!C670="","",'[1]Kritéria'!C670)</f>
        <v>580</v>
      </c>
      <c r="R669" s="12">
        <f>IF(Q669="","",IF(COUNTIF('[1]Os.hod.data-web'!$A$5:$A$3001,'[1]Pořadí'!Q669)&gt;0,VLOOKUP(Q669,'[1]Os.hod.data-web'!$A$5:$E$3001,4,FALSE),"-"))</f>
        <v>5</v>
      </c>
      <c r="S669" s="12">
        <f>IF(Q669="","",IF(COUNTIF('[1]Os.hod.data-web'!$A$5:$A$3001,'[1]Pořadí'!Q669)&gt;0,VLOOKUP(Q669,'[1]Os.hod.data-web'!$A$5:$E$3001,5,FALSE),"-"))</f>
        <v>0</v>
      </c>
    </row>
    <row r="670" spans="17:19" ht="15.75">
      <c r="Q670" s="11">
        <f>IF('[1]Kritéria'!C671="","",'[1]Kritéria'!C671)</f>
        <v>581</v>
      </c>
      <c r="R670" s="12" t="str">
        <f>IF(Q670="","",IF(COUNTIF('[1]Os.hod.data-web'!$A$5:$A$3001,'[1]Pořadí'!Q670)&gt;0,VLOOKUP(Q670,'[1]Os.hod.data-web'!$A$5:$E$3001,4,FALSE),"-"))</f>
        <v>-</v>
      </c>
      <c r="S670" s="12" t="str">
        <f>IF(Q670="","",IF(COUNTIF('[1]Os.hod.data-web'!$A$5:$A$3001,'[1]Pořadí'!Q670)&gt;0,VLOOKUP(Q670,'[1]Os.hod.data-web'!$A$5:$E$3001,5,FALSE),"-"))</f>
        <v>-</v>
      </c>
    </row>
    <row r="671" spans="17:19" ht="15.75">
      <c r="Q671" s="11">
        <f>IF('[1]Kritéria'!C672="","",'[1]Kritéria'!C672)</f>
        <v>582</v>
      </c>
      <c r="R671" s="12" t="str">
        <f>IF(Q671="","",IF(COUNTIF('[1]Os.hod.data-web'!$A$5:$A$3001,'[1]Pořadí'!Q671)&gt;0,VLOOKUP(Q671,'[1]Os.hod.data-web'!$A$5:$E$3001,4,FALSE),"-"))</f>
        <v>-</v>
      </c>
      <c r="S671" s="12" t="str">
        <f>IF(Q671="","",IF(COUNTIF('[1]Os.hod.data-web'!$A$5:$A$3001,'[1]Pořadí'!Q671)&gt;0,VLOOKUP(Q671,'[1]Os.hod.data-web'!$A$5:$E$3001,5,FALSE),"-"))</f>
        <v>-</v>
      </c>
    </row>
    <row r="672" spans="17:19" ht="15.75">
      <c r="Q672" s="11">
        <f>IF('[1]Kritéria'!C673="","",'[1]Kritéria'!C673)</f>
        <v>583</v>
      </c>
      <c r="R672" s="12" t="str">
        <f>IF(Q672="","",IF(COUNTIF('[1]Os.hod.data-web'!$A$5:$A$3001,'[1]Pořadí'!Q672)&gt;0,VLOOKUP(Q672,'[1]Os.hod.data-web'!$A$5:$E$3001,4,FALSE),"-"))</f>
        <v>-</v>
      </c>
      <c r="S672" s="12" t="str">
        <f>IF(Q672="","",IF(COUNTIF('[1]Os.hod.data-web'!$A$5:$A$3001,'[1]Pořadí'!Q672)&gt;0,VLOOKUP(Q672,'[1]Os.hod.data-web'!$A$5:$E$3001,5,FALSE),"-"))</f>
        <v>-</v>
      </c>
    </row>
    <row r="673" spans="17:19" ht="15.75">
      <c r="Q673" s="11">
        <f>IF('[1]Kritéria'!C674="","",'[1]Kritéria'!C674)</f>
        <v>584</v>
      </c>
      <c r="R673" s="12" t="str">
        <f>IF(Q673="","",IF(COUNTIF('[1]Os.hod.data-web'!$A$5:$A$3001,'[1]Pořadí'!Q673)&gt;0,VLOOKUP(Q673,'[1]Os.hod.data-web'!$A$5:$E$3001,4,FALSE),"-"))</f>
        <v>-</v>
      </c>
      <c r="S673" s="12" t="str">
        <f>IF(Q673="","",IF(COUNTIF('[1]Os.hod.data-web'!$A$5:$A$3001,'[1]Pořadí'!Q673)&gt;0,VLOOKUP(Q673,'[1]Os.hod.data-web'!$A$5:$E$3001,5,FALSE),"-"))</f>
        <v>-</v>
      </c>
    </row>
    <row r="674" spans="17:19" ht="15.75">
      <c r="Q674" s="11">
        <f>IF('[1]Kritéria'!C675="","",'[1]Kritéria'!C675)</f>
        <v>585</v>
      </c>
      <c r="R674" s="12" t="str">
        <f>IF(Q674="","",IF(COUNTIF('[1]Os.hod.data-web'!$A$5:$A$3001,'[1]Pořadí'!Q674)&gt;0,VLOOKUP(Q674,'[1]Os.hod.data-web'!$A$5:$E$3001,4,FALSE),"-"))</f>
        <v>-</v>
      </c>
      <c r="S674" s="12" t="str">
        <f>IF(Q674="","",IF(COUNTIF('[1]Os.hod.data-web'!$A$5:$A$3001,'[1]Pořadí'!Q674)&gt;0,VLOOKUP(Q674,'[1]Os.hod.data-web'!$A$5:$E$3001,5,FALSE),"-"))</f>
        <v>-</v>
      </c>
    </row>
    <row r="675" spans="17:19" ht="15.75">
      <c r="Q675" s="11">
        <f>IF('[1]Kritéria'!C676="","",'[1]Kritéria'!C676)</f>
        <v>586</v>
      </c>
      <c r="R675" s="12" t="str">
        <f>IF(Q675="","",IF(COUNTIF('[1]Os.hod.data-web'!$A$5:$A$3001,'[1]Pořadí'!Q675)&gt;0,VLOOKUP(Q675,'[1]Os.hod.data-web'!$A$5:$E$3001,4,FALSE),"-"))</f>
        <v>-</v>
      </c>
      <c r="S675" s="12" t="str">
        <f>IF(Q675="","",IF(COUNTIF('[1]Os.hod.data-web'!$A$5:$A$3001,'[1]Pořadí'!Q675)&gt;0,VLOOKUP(Q675,'[1]Os.hod.data-web'!$A$5:$E$3001,5,FALSE),"-"))</f>
        <v>-</v>
      </c>
    </row>
    <row r="676" spans="17:19" ht="15.75">
      <c r="Q676" s="11">
        <f>IF('[1]Kritéria'!C677="","",'[1]Kritéria'!C677)</f>
        <v>587</v>
      </c>
      <c r="R676" s="12" t="str">
        <f>IF(Q676="","",IF(COUNTIF('[1]Os.hod.data-web'!$A$5:$A$3001,'[1]Pořadí'!Q676)&gt;0,VLOOKUP(Q676,'[1]Os.hod.data-web'!$A$5:$E$3001,4,FALSE),"-"))</f>
        <v>-</v>
      </c>
      <c r="S676" s="12" t="str">
        <f>IF(Q676="","",IF(COUNTIF('[1]Os.hod.data-web'!$A$5:$A$3001,'[1]Pořadí'!Q676)&gt;0,VLOOKUP(Q676,'[1]Os.hod.data-web'!$A$5:$E$3001,5,FALSE),"-"))</f>
        <v>-</v>
      </c>
    </row>
    <row r="677" spans="17:19" ht="15.75">
      <c r="Q677" s="11">
        <f>IF('[1]Kritéria'!C678="","",'[1]Kritéria'!C678)</f>
        <v>588</v>
      </c>
      <c r="R677" s="12">
        <f>IF(Q677="","",IF(COUNTIF('[1]Os.hod.data-web'!$A$5:$A$3001,'[1]Pořadí'!Q677)&gt;0,VLOOKUP(Q677,'[1]Os.hod.data-web'!$A$5:$E$3001,4,FALSE),"-"))</f>
        <v>5</v>
      </c>
      <c r="S677" s="12">
        <f>IF(Q677="","",IF(COUNTIF('[1]Os.hod.data-web'!$A$5:$A$3001,'[1]Pořadí'!Q677)&gt;0,VLOOKUP(Q677,'[1]Os.hod.data-web'!$A$5:$E$3001,5,FALSE),"-"))</f>
        <v>7</v>
      </c>
    </row>
    <row r="678" spans="17:19" ht="15.75">
      <c r="Q678" s="11">
        <f>IF('[1]Kritéria'!C679="","",'[1]Kritéria'!C679)</f>
        <v>589</v>
      </c>
      <c r="R678" s="12">
        <f>IF(Q678="","",IF(COUNTIF('[1]Os.hod.data-web'!$A$5:$A$3001,'[1]Pořadí'!Q678)&gt;0,VLOOKUP(Q678,'[1]Os.hod.data-web'!$A$5:$E$3001,4,FALSE),"-"))</f>
        <v>4</v>
      </c>
      <c r="S678" s="12">
        <f>IF(Q678="","",IF(COUNTIF('[1]Os.hod.data-web'!$A$5:$A$3001,'[1]Pořadí'!Q678)&gt;0,VLOOKUP(Q678,'[1]Os.hod.data-web'!$A$5:$E$3001,5,FALSE),"-"))</f>
        <v>42.75</v>
      </c>
    </row>
    <row r="679" spans="17:19" ht="15.75">
      <c r="Q679" s="11">
        <f>IF('[1]Kritéria'!C680="","",'[1]Kritéria'!C680)</f>
        <v>590</v>
      </c>
      <c r="R679" s="12" t="str">
        <f>IF(Q679="","",IF(COUNTIF('[1]Os.hod.data-web'!$A$5:$A$3001,'[1]Pořadí'!Q679)&gt;0,VLOOKUP(Q679,'[1]Os.hod.data-web'!$A$5:$E$3001,4,FALSE),"-"))</f>
        <v>-</v>
      </c>
      <c r="S679" s="12" t="str">
        <f>IF(Q679="","",IF(COUNTIF('[1]Os.hod.data-web'!$A$5:$A$3001,'[1]Pořadí'!Q679)&gt;0,VLOOKUP(Q679,'[1]Os.hod.data-web'!$A$5:$E$3001,5,FALSE),"-"))</f>
        <v>-</v>
      </c>
    </row>
    <row r="680" spans="17:19" ht="15.75">
      <c r="Q680" s="11">
        <f>IF('[1]Kritéria'!C681="","",'[1]Kritéria'!C681)</f>
        <v>591</v>
      </c>
      <c r="R680" s="12">
        <f>IF(Q680="","",IF(COUNTIF('[1]Os.hod.data-web'!$A$5:$A$3001,'[1]Pořadí'!Q680)&gt;0,VLOOKUP(Q680,'[1]Os.hod.data-web'!$A$5:$E$3001,4,FALSE),"-"))</f>
        <v>3</v>
      </c>
      <c r="S680" s="12">
        <f>IF(Q680="","",IF(COUNTIF('[1]Os.hod.data-web'!$A$5:$A$3001,'[1]Pořadí'!Q680)&gt;0,VLOOKUP(Q680,'[1]Os.hod.data-web'!$A$5:$E$3001,5,FALSE),"-"))</f>
        <v>74.815</v>
      </c>
    </row>
    <row r="681" spans="17:19" ht="15.75">
      <c r="Q681" s="11">
        <f>IF('[1]Kritéria'!C682="","",'[1]Kritéria'!C682)</f>
        <v>592</v>
      </c>
      <c r="R681" s="12">
        <f>IF(Q681="","",IF(COUNTIF('[1]Os.hod.data-web'!$A$5:$A$3001,'[1]Pořadí'!Q681)&gt;0,VLOOKUP(Q681,'[1]Os.hod.data-web'!$A$5:$E$3001,4,FALSE),"-"))</f>
        <v>3</v>
      </c>
      <c r="S681" s="12">
        <f>IF(Q681="","",IF(COUNTIF('[1]Os.hod.data-web'!$A$5:$A$3001,'[1]Pořadí'!Q681)&gt;0,VLOOKUP(Q681,'[1]Os.hod.data-web'!$A$5:$E$3001,5,FALSE),"-"))</f>
        <v>70.5</v>
      </c>
    </row>
    <row r="682" spans="17:19" ht="15.75">
      <c r="Q682" s="11">
        <f>IF('[1]Kritéria'!C683="","",'[1]Kritéria'!C683)</f>
        <v>593</v>
      </c>
      <c r="R682" s="12" t="str">
        <f>IF(Q682="","",IF(COUNTIF('[1]Os.hod.data-web'!$A$5:$A$3001,'[1]Pořadí'!Q682)&gt;0,VLOOKUP(Q682,'[1]Os.hod.data-web'!$A$5:$E$3001,4,FALSE),"-"))</f>
        <v>-</v>
      </c>
      <c r="S682" s="12" t="str">
        <f>IF(Q682="","",IF(COUNTIF('[1]Os.hod.data-web'!$A$5:$A$3001,'[1]Pořadí'!Q682)&gt;0,VLOOKUP(Q682,'[1]Os.hod.data-web'!$A$5:$E$3001,5,FALSE),"-"))</f>
        <v>-</v>
      </c>
    </row>
    <row r="683" spans="17:19" ht="15.75">
      <c r="Q683" s="11">
        <f>IF('[1]Kritéria'!C684="","",'[1]Kritéria'!C684)</f>
        <v>594</v>
      </c>
      <c r="R683" s="12" t="str">
        <f>IF(Q683="","",IF(COUNTIF('[1]Os.hod.data-web'!$A$5:$A$3001,'[1]Pořadí'!Q683)&gt;0,VLOOKUP(Q683,'[1]Os.hod.data-web'!$A$5:$E$3001,4,FALSE),"-"))</f>
        <v>-</v>
      </c>
      <c r="S683" s="12" t="str">
        <f>IF(Q683="","",IF(COUNTIF('[1]Os.hod.data-web'!$A$5:$A$3001,'[1]Pořadí'!Q683)&gt;0,VLOOKUP(Q683,'[1]Os.hod.data-web'!$A$5:$E$3001,5,FALSE),"-"))</f>
        <v>-</v>
      </c>
    </row>
    <row r="684" spans="17:19" ht="15.75">
      <c r="Q684" s="11">
        <f>IF('[1]Kritéria'!C685="","",'[1]Kritéria'!C685)</f>
        <v>595</v>
      </c>
      <c r="R684" s="12">
        <f>IF(Q684="","",IF(COUNTIF('[1]Os.hod.data-web'!$A$5:$A$3001,'[1]Pořadí'!Q684)&gt;0,VLOOKUP(Q684,'[1]Os.hod.data-web'!$A$5:$E$3001,4,FALSE),"-"))</f>
        <v>3</v>
      </c>
      <c r="S684" s="12">
        <f>IF(Q684="","",IF(COUNTIF('[1]Os.hod.data-web'!$A$5:$A$3001,'[1]Pořadí'!Q684)&gt;0,VLOOKUP(Q684,'[1]Os.hod.data-web'!$A$5:$E$3001,5,FALSE),"-"))</f>
        <v>72.75</v>
      </c>
    </row>
    <row r="685" spans="17:19" ht="15.75">
      <c r="Q685" s="11">
        <f>IF('[1]Kritéria'!C686="","",'[1]Kritéria'!C686)</f>
        <v>596</v>
      </c>
      <c r="R685" s="12" t="str">
        <f>IF(Q685="","",IF(COUNTIF('[1]Os.hod.data-web'!$A$5:$A$3001,'[1]Pořadí'!Q685)&gt;0,VLOOKUP(Q685,'[1]Os.hod.data-web'!$A$5:$E$3001,4,FALSE),"-"))</f>
        <v>-</v>
      </c>
      <c r="S685" s="12" t="str">
        <f>IF(Q685="","",IF(COUNTIF('[1]Os.hod.data-web'!$A$5:$A$3001,'[1]Pořadí'!Q685)&gt;0,VLOOKUP(Q685,'[1]Os.hod.data-web'!$A$5:$E$3001,5,FALSE),"-"))</f>
        <v>-</v>
      </c>
    </row>
    <row r="686" spans="17:19" ht="15.75">
      <c r="Q686" s="11">
        <f>IF('[1]Kritéria'!C687="","",'[1]Kritéria'!C687)</f>
        <v>597</v>
      </c>
      <c r="R686" s="12" t="str">
        <f>IF(Q686="","",IF(COUNTIF('[1]Os.hod.data-web'!$A$5:$A$3001,'[1]Pořadí'!Q686)&gt;0,VLOOKUP(Q686,'[1]Os.hod.data-web'!$A$5:$E$3001,4,FALSE),"-"))</f>
        <v>-</v>
      </c>
      <c r="S686" s="12" t="str">
        <f>IF(Q686="","",IF(COUNTIF('[1]Os.hod.data-web'!$A$5:$A$3001,'[1]Pořadí'!Q686)&gt;0,VLOOKUP(Q686,'[1]Os.hod.data-web'!$A$5:$E$3001,5,FALSE),"-"))</f>
        <v>-</v>
      </c>
    </row>
    <row r="687" spans="17:19" ht="15.75">
      <c r="Q687" s="11">
        <f>IF('[1]Kritéria'!C688="","",'[1]Kritéria'!C688)</f>
        <v>598</v>
      </c>
      <c r="R687" s="12">
        <f>IF(Q687="","",IF(COUNTIF('[1]Os.hod.data-web'!$A$5:$A$3001,'[1]Pořadí'!Q687)&gt;0,VLOOKUP(Q687,'[1]Os.hod.data-web'!$A$5:$E$3001,4,FALSE),"-"))</f>
        <v>1</v>
      </c>
      <c r="S687" s="12">
        <f>IF(Q687="","",IF(COUNTIF('[1]Os.hod.data-web'!$A$5:$A$3001,'[1]Pořadí'!Q687)&gt;0,VLOOKUP(Q687,'[1]Os.hod.data-web'!$A$5:$E$3001,5,FALSE),"-"))</f>
        <v>189.45</v>
      </c>
    </row>
    <row r="688" spans="17:19" ht="15.75">
      <c r="Q688" s="11">
        <f>IF('[1]Kritéria'!C689="","",'[1]Kritéria'!C689)</f>
        <v>599</v>
      </c>
      <c r="R688" s="12" t="str">
        <f>IF(Q688="","",IF(COUNTIF('[1]Os.hod.data-web'!$A$5:$A$3001,'[1]Pořadí'!Q688)&gt;0,VLOOKUP(Q688,'[1]Os.hod.data-web'!$A$5:$E$3001,4,FALSE),"-"))</f>
        <v>-</v>
      </c>
      <c r="S688" s="12" t="str">
        <f>IF(Q688="","",IF(COUNTIF('[1]Os.hod.data-web'!$A$5:$A$3001,'[1]Pořadí'!Q688)&gt;0,VLOOKUP(Q688,'[1]Os.hod.data-web'!$A$5:$E$3001,5,FALSE),"-"))</f>
        <v>-</v>
      </c>
    </row>
    <row r="689" spans="17:19" ht="15.75">
      <c r="Q689" s="11">
        <f>IF('[1]Kritéria'!C690="","",'[1]Kritéria'!C690)</f>
        <v>600</v>
      </c>
      <c r="R689" s="12">
        <f>IF(Q689="","",IF(COUNTIF('[1]Os.hod.data-web'!$A$5:$A$3001,'[1]Pořadí'!Q689)&gt;0,VLOOKUP(Q689,'[1]Os.hod.data-web'!$A$5:$E$3001,4,FALSE),"-"))</f>
        <v>2</v>
      </c>
      <c r="S689" s="12">
        <f>IF(Q689="","",IF(COUNTIF('[1]Os.hod.data-web'!$A$5:$A$3001,'[1]Pořadí'!Q689)&gt;0,VLOOKUP(Q689,'[1]Os.hod.data-web'!$A$5:$E$3001,5,FALSE),"-"))</f>
        <v>90.75</v>
      </c>
    </row>
    <row r="690" spans="17:19" ht="15.75">
      <c r="Q690" s="11">
        <f>IF('[1]Kritéria'!C691="","",'[1]Kritéria'!C691)</f>
        <v>601</v>
      </c>
      <c r="R690" s="12" t="str">
        <f>IF(Q690="","",IF(COUNTIF('[1]Os.hod.data-web'!$A$5:$A$3001,'[1]Pořadí'!Q690)&gt;0,VLOOKUP(Q690,'[1]Os.hod.data-web'!$A$5:$E$3001,4,FALSE),"-"))</f>
        <v>-</v>
      </c>
      <c r="S690" s="12" t="str">
        <f>IF(Q690="","",IF(COUNTIF('[1]Os.hod.data-web'!$A$5:$A$3001,'[1]Pořadí'!Q690)&gt;0,VLOOKUP(Q690,'[1]Os.hod.data-web'!$A$5:$E$3001,5,FALSE),"-"))</f>
        <v>-</v>
      </c>
    </row>
    <row r="691" spans="17:19" ht="15.75">
      <c r="Q691" s="11">
        <f>IF('[1]Kritéria'!C692="","",'[1]Kritéria'!C692)</f>
        <v>602</v>
      </c>
      <c r="R691" s="12" t="str">
        <f>IF(Q691="","",IF(COUNTIF('[1]Os.hod.data-web'!$A$5:$A$3001,'[1]Pořadí'!Q691)&gt;0,VLOOKUP(Q691,'[1]Os.hod.data-web'!$A$5:$E$3001,4,FALSE),"-"))</f>
        <v>-</v>
      </c>
      <c r="S691" s="12" t="str">
        <f>IF(Q691="","",IF(COUNTIF('[1]Os.hod.data-web'!$A$5:$A$3001,'[1]Pořadí'!Q691)&gt;0,VLOOKUP(Q691,'[1]Os.hod.data-web'!$A$5:$E$3001,5,FALSE),"-"))</f>
        <v>-</v>
      </c>
    </row>
    <row r="692" spans="17:19" ht="15.75">
      <c r="Q692" s="11">
        <f>IF('[1]Kritéria'!C693="","",'[1]Kritéria'!C693)</f>
        <v>603</v>
      </c>
      <c r="R692" s="12" t="str">
        <f>IF(Q692="","",IF(COUNTIF('[1]Os.hod.data-web'!$A$5:$A$3001,'[1]Pořadí'!Q692)&gt;0,VLOOKUP(Q692,'[1]Os.hod.data-web'!$A$5:$E$3001,4,FALSE),"-"))</f>
        <v>-</v>
      </c>
      <c r="S692" s="12" t="str">
        <f>IF(Q692="","",IF(COUNTIF('[1]Os.hod.data-web'!$A$5:$A$3001,'[1]Pořadí'!Q692)&gt;0,VLOOKUP(Q692,'[1]Os.hod.data-web'!$A$5:$E$3001,5,FALSE),"-"))</f>
        <v>-</v>
      </c>
    </row>
    <row r="693" spans="17:19" ht="15.75">
      <c r="Q693" s="11">
        <f>IF('[1]Kritéria'!C694="","",'[1]Kritéria'!C694)</f>
        <v>604</v>
      </c>
      <c r="R693" s="12" t="str">
        <f>IF(Q693="","",IF(COUNTIF('[1]Os.hod.data-web'!$A$5:$A$3001,'[1]Pořadí'!Q693)&gt;0,VLOOKUP(Q693,'[1]Os.hod.data-web'!$A$5:$E$3001,4,FALSE),"-"))</f>
        <v>-</v>
      </c>
      <c r="S693" s="12" t="str">
        <f>IF(Q693="","",IF(COUNTIF('[1]Os.hod.data-web'!$A$5:$A$3001,'[1]Pořadí'!Q693)&gt;0,VLOOKUP(Q693,'[1]Os.hod.data-web'!$A$5:$E$3001,5,FALSE),"-"))</f>
        <v>-</v>
      </c>
    </row>
    <row r="694" spans="17:19" ht="15.75">
      <c r="Q694" s="11">
        <f>IF('[1]Kritéria'!C695="","",'[1]Kritéria'!C695)</f>
        <v>605</v>
      </c>
      <c r="R694" s="12" t="str">
        <f>IF(Q694="","",IF(COUNTIF('[1]Os.hod.data-web'!$A$5:$A$3001,'[1]Pořadí'!Q694)&gt;0,VLOOKUP(Q694,'[1]Os.hod.data-web'!$A$5:$E$3001,4,FALSE),"-"))</f>
        <v>-</v>
      </c>
      <c r="S694" s="12" t="str">
        <f>IF(Q694="","",IF(COUNTIF('[1]Os.hod.data-web'!$A$5:$A$3001,'[1]Pořadí'!Q694)&gt;0,VLOOKUP(Q694,'[1]Os.hod.data-web'!$A$5:$E$3001,5,FALSE),"-"))</f>
        <v>-</v>
      </c>
    </row>
    <row r="695" spans="17:19" ht="15.75">
      <c r="Q695" s="11">
        <f>IF('[1]Kritéria'!C696="","",'[1]Kritéria'!C696)</f>
        <v>606</v>
      </c>
      <c r="R695" s="12" t="str">
        <f>IF(Q695="","",IF(COUNTIF('[1]Os.hod.data-web'!$A$5:$A$3001,'[1]Pořadí'!Q695)&gt;0,VLOOKUP(Q695,'[1]Os.hod.data-web'!$A$5:$E$3001,4,FALSE),"-"))</f>
        <v>-</v>
      </c>
      <c r="S695" s="12" t="str">
        <f>IF(Q695="","",IF(COUNTIF('[1]Os.hod.data-web'!$A$5:$A$3001,'[1]Pořadí'!Q695)&gt;0,VLOOKUP(Q695,'[1]Os.hod.data-web'!$A$5:$E$3001,5,FALSE),"-"))</f>
        <v>-</v>
      </c>
    </row>
    <row r="696" spans="17:19" ht="15.75">
      <c r="Q696" s="11">
        <f>IF('[1]Kritéria'!C697="","",'[1]Kritéria'!C697)</f>
        <v>607</v>
      </c>
      <c r="R696" s="12" t="str">
        <f>IF(Q696="","",IF(COUNTIF('[1]Os.hod.data-web'!$A$5:$A$3001,'[1]Pořadí'!Q696)&gt;0,VLOOKUP(Q696,'[1]Os.hod.data-web'!$A$5:$E$3001,4,FALSE),"-"))</f>
        <v>-</v>
      </c>
      <c r="S696" s="12" t="str">
        <f>IF(Q696="","",IF(COUNTIF('[1]Os.hod.data-web'!$A$5:$A$3001,'[1]Pořadí'!Q696)&gt;0,VLOOKUP(Q696,'[1]Os.hod.data-web'!$A$5:$E$3001,5,FALSE),"-"))</f>
        <v>-</v>
      </c>
    </row>
    <row r="697" spans="17:19" ht="15.75">
      <c r="Q697" s="11">
        <f>IF('[1]Kritéria'!C698="","",'[1]Kritéria'!C698)</f>
        <v>608</v>
      </c>
      <c r="R697" s="12" t="str">
        <f>IF(Q697="","",IF(COUNTIF('[1]Os.hod.data-web'!$A$5:$A$3001,'[1]Pořadí'!Q697)&gt;0,VLOOKUP(Q697,'[1]Os.hod.data-web'!$A$5:$E$3001,4,FALSE),"-"))</f>
        <v>-</v>
      </c>
      <c r="S697" s="12" t="str">
        <f>IF(Q697="","",IF(COUNTIF('[1]Os.hod.data-web'!$A$5:$A$3001,'[1]Pořadí'!Q697)&gt;0,VLOOKUP(Q697,'[1]Os.hod.data-web'!$A$5:$E$3001,5,FALSE),"-"))</f>
        <v>-</v>
      </c>
    </row>
    <row r="698" spans="17:19" ht="15.75">
      <c r="Q698" s="11">
        <f>IF('[1]Kritéria'!C699="","",'[1]Kritéria'!C699)</f>
        <v>609</v>
      </c>
      <c r="R698" s="12" t="str">
        <f>IF(Q698="","",IF(COUNTIF('[1]Os.hod.data-web'!$A$5:$A$3001,'[1]Pořadí'!Q698)&gt;0,VLOOKUP(Q698,'[1]Os.hod.data-web'!$A$5:$E$3001,4,FALSE),"-"))</f>
        <v>-</v>
      </c>
      <c r="S698" s="12" t="str">
        <f>IF(Q698="","",IF(COUNTIF('[1]Os.hod.data-web'!$A$5:$A$3001,'[1]Pořadí'!Q698)&gt;0,VLOOKUP(Q698,'[1]Os.hod.data-web'!$A$5:$E$3001,5,FALSE),"-"))</f>
        <v>-</v>
      </c>
    </row>
    <row r="699" spans="17:19" ht="15.75">
      <c r="Q699" s="11">
        <f>IF('[1]Kritéria'!C700="","",'[1]Kritéria'!C700)</f>
        <v>610</v>
      </c>
      <c r="R699" s="12" t="str">
        <f>IF(Q699="","",IF(COUNTIF('[1]Os.hod.data-web'!$A$5:$A$3001,'[1]Pořadí'!Q699)&gt;0,VLOOKUP(Q699,'[1]Os.hod.data-web'!$A$5:$E$3001,4,FALSE),"-"))</f>
        <v>-</v>
      </c>
      <c r="S699" s="12" t="str">
        <f>IF(Q699="","",IF(COUNTIF('[1]Os.hod.data-web'!$A$5:$A$3001,'[1]Pořadí'!Q699)&gt;0,VLOOKUP(Q699,'[1]Os.hod.data-web'!$A$5:$E$3001,5,FALSE),"-"))</f>
        <v>-</v>
      </c>
    </row>
    <row r="700" spans="17:19" ht="15.75">
      <c r="Q700" s="11">
        <f>IF('[1]Kritéria'!C701="","",'[1]Kritéria'!C701)</f>
        <v>611</v>
      </c>
      <c r="R700" s="12" t="str">
        <f>IF(Q700="","",IF(COUNTIF('[1]Os.hod.data-web'!$A$5:$A$3001,'[1]Pořadí'!Q700)&gt;0,VLOOKUP(Q700,'[1]Os.hod.data-web'!$A$5:$E$3001,4,FALSE),"-"))</f>
        <v>-</v>
      </c>
      <c r="S700" s="12" t="str">
        <f>IF(Q700="","",IF(COUNTIF('[1]Os.hod.data-web'!$A$5:$A$3001,'[1]Pořadí'!Q700)&gt;0,VLOOKUP(Q700,'[1]Os.hod.data-web'!$A$5:$E$3001,5,FALSE),"-"))</f>
        <v>-</v>
      </c>
    </row>
    <row r="701" spans="17:19" ht="15.75">
      <c r="Q701" s="11">
        <f>IF('[1]Kritéria'!C702="","",'[1]Kritéria'!C702)</f>
        <v>612</v>
      </c>
      <c r="R701" s="12" t="str">
        <f>IF(Q701="","",IF(COUNTIF('[1]Os.hod.data-web'!$A$5:$A$3001,'[1]Pořadí'!Q701)&gt;0,VLOOKUP(Q701,'[1]Os.hod.data-web'!$A$5:$E$3001,4,FALSE),"-"))</f>
        <v>-</v>
      </c>
      <c r="S701" s="12" t="str">
        <f>IF(Q701="","",IF(COUNTIF('[1]Os.hod.data-web'!$A$5:$A$3001,'[1]Pořadí'!Q701)&gt;0,VLOOKUP(Q701,'[1]Os.hod.data-web'!$A$5:$E$3001,5,FALSE),"-"))</f>
        <v>-</v>
      </c>
    </row>
    <row r="702" spans="17:19" ht="15.75">
      <c r="Q702" s="11">
        <f>IF('[1]Kritéria'!C703="","",'[1]Kritéria'!C703)</f>
        <v>613</v>
      </c>
      <c r="R702" s="12" t="str">
        <f>IF(Q702="","",IF(COUNTIF('[1]Os.hod.data-web'!$A$5:$A$3001,'[1]Pořadí'!Q702)&gt;0,VLOOKUP(Q702,'[1]Os.hod.data-web'!$A$5:$E$3001,4,FALSE),"-"))</f>
        <v>-</v>
      </c>
      <c r="S702" s="12" t="str">
        <f>IF(Q702="","",IF(COUNTIF('[1]Os.hod.data-web'!$A$5:$A$3001,'[1]Pořadí'!Q702)&gt;0,VLOOKUP(Q702,'[1]Os.hod.data-web'!$A$5:$E$3001,5,FALSE),"-"))</f>
        <v>-</v>
      </c>
    </row>
    <row r="703" spans="17:19" ht="15.75">
      <c r="Q703" s="11">
        <f>IF('[1]Kritéria'!C704="","",'[1]Kritéria'!C704)</f>
        <v>614</v>
      </c>
      <c r="R703" s="12">
        <f>IF(Q703="","",IF(COUNTIF('[1]Os.hod.data-web'!$A$5:$A$3001,'[1]Pořadí'!Q703)&gt;0,VLOOKUP(Q703,'[1]Os.hod.data-web'!$A$5:$E$3001,4,FALSE),"-"))</f>
        <v>4</v>
      </c>
      <c r="S703" s="12">
        <f>IF(Q703="","",IF(COUNTIF('[1]Os.hod.data-web'!$A$5:$A$3001,'[1]Pořadí'!Q703)&gt;0,VLOOKUP(Q703,'[1]Os.hod.data-web'!$A$5:$E$3001,5,FALSE),"-"))</f>
        <v>46.8</v>
      </c>
    </row>
    <row r="704" spans="17:19" ht="15.75">
      <c r="Q704" s="11">
        <f>IF('[1]Kritéria'!C705="","",'[1]Kritéria'!C705)</f>
        <v>615</v>
      </c>
      <c r="R704" s="12">
        <f>IF(Q704="","",IF(COUNTIF('[1]Os.hod.data-web'!$A$5:$A$3001,'[1]Pořadí'!Q704)&gt;0,VLOOKUP(Q704,'[1]Os.hod.data-web'!$A$5:$E$3001,4,FALSE),"-"))</f>
        <v>4</v>
      </c>
      <c r="S704" s="12">
        <f>IF(Q704="","",IF(COUNTIF('[1]Os.hod.data-web'!$A$5:$A$3001,'[1]Pořadí'!Q704)&gt;0,VLOOKUP(Q704,'[1]Os.hod.data-web'!$A$5:$E$3001,5,FALSE),"-"))</f>
        <v>44.25</v>
      </c>
    </row>
    <row r="705" spans="17:19" ht="15.75">
      <c r="Q705" s="11">
        <f>IF('[1]Kritéria'!C706="","",'[1]Kritéria'!C706)</f>
        <v>616</v>
      </c>
      <c r="R705" s="12" t="str">
        <f>IF(Q705="","",IF(COUNTIF('[1]Os.hod.data-web'!$A$5:$A$3001,'[1]Pořadí'!Q705)&gt;0,VLOOKUP(Q705,'[1]Os.hod.data-web'!$A$5:$E$3001,4,FALSE),"-"))</f>
        <v>-</v>
      </c>
      <c r="S705" s="12" t="str">
        <f>IF(Q705="","",IF(COUNTIF('[1]Os.hod.data-web'!$A$5:$A$3001,'[1]Pořadí'!Q705)&gt;0,VLOOKUP(Q705,'[1]Os.hod.data-web'!$A$5:$E$3001,5,FALSE),"-"))</f>
        <v>-</v>
      </c>
    </row>
    <row r="706" spans="17:19" ht="15.75">
      <c r="Q706" s="11">
        <f>IF('[1]Kritéria'!C707="","",'[1]Kritéria'!C707)</f>
        <v>617</v>
      </c>
      <c r="R706" s="12">
        <f>IF(Q706="","",IF(COUNTIF('[1]Os.hod.data-web'!$A$5:$A$3001,'[1]Pořadí'!Q706)&gt;0,VLOOKUP(Q706,'[1]Os.hod.data-web'!$A$5:$E$3001,4,FALSE),"-"))</f>
        <v>5</v>
      </c>
      <c r="S706" s="12">
        <f>IF(Q706="","",IF(COUNTIF('[1]Os.hod.data-web'!$A$5:$A$3001,'[1]Pořadí'!Q706)&gt;0,VLOOKUP(Q706,'[1]Os.hod.data-web'!$A$5:$E$3001,5,FALSE),"-"))</f>
        <v>0</v>
      </c>
    </row>
    <row r="707" spans="17:19" ht="15.75">
      <c r="Q707" s="11">
        <f>IF('[1]Kritéria'!C708="","",'[1]Kritéria'!C708)</f>
        <v>618</v>
      </c>
      <c r="R707" s="12" t="str">
        <f>IF(Q707="","",IF(COUNTIF('[1]Os.hod.data-web'!$A$5:$A$3001,'[1]Pořadí'!Q707)&gt;0,VLOOKUP(Q707,'[1]Os.hod.data-web'!$A$5:$E$3001,4,FALSE),"-"))</f>
        <v>-</v>
      </c>
      <c r="S707" s="12" t="str">
        <f>IF(Q707="","",IF(COUNTIF('[1]Os.hod.data-web'!$A$5:$A$3001,'[1]Pořadí'!Q707)&gt;0,VLOOKUP(Q707,'[1]Os.hod.data-web'!$A$5:$E$3001,5,FALSE),"-"))</f>
        <v>-</v>
      </c>
    </row>
    <row r="708" spans="17:19" ht="15.75">
      <c r="Q708" s="11">
        <f>IF('[1]Kritéria'!C709="","",'[1]Kritéria'!C709)</f>
        <v>619</v>
      </c>
      <c r="R708" s="12" t="str">
        <f>IF(Q708="","",IF(COUNTIF('[1]Os.hod.data-web'!$A$5:$A$3001,'[1]Pořadí'!Q708)&gt;0,VLOOKUP(Q708,'[1]Os.hod.data-web'!$A$5:$E$3001,4,FALSE),"-"))</f>
        <v>-</v>
      </c>
      <c r="S708" s="12" t="str">
        <f>IF(Q708="","",IF(COUNTIF('[1]Os.hod.data-web'!$A$5:$A$3001,'[1]Pořadí'!Q708)&gt;0,VLOOKUP(Q708,'[1]Os.hod.data-web'!$A$5:$E$3001,5,FALSE),"-"))</f>
        <v>-</v>
      </c>
    </row>
    <row r="709" spans="17:19" ht="15.75">
      <c r="Q709" s="11">
        <f>IF('[1]Kritéria'!C710="","",'[1]Kritéria'!C710)</f>
        <v>620</v>
      </c>
      <c r="R709" s="12">
        <f>IF(Q709="","",IF(COUNTIF('[1]Os.hod.data-web'!$A$5:$A$3001,'[1]Pořadí'!Q709)&gt;0,VLOOKUP(Q709,'[1]Os.hod.data-web'!$A$5:$E$3001,4,FALSE),"-"))</f>
        <v>4</v>
      </c>
      <c r="S709" s="12">
        <f>IF(Q709="","",IF(COUNTIF('[1]Os.hod.data-web'!$A$5:$A$3001,'[1]Pořadí'!Q709)&gt;0,VLOOKUP(Q709,'[1]Os.hod.data-web'!$A$5:$E$3001,5,FALSE),"-"))</f>
        <v>47.25</v>
      </c>
    </row>
    <row r="710" spans="17:19" ht="15.75">
      <c r="Q710" s="11">
        <f>IF('[1]Kritéria'!C711="","",'[1]Kritéria'!C711)</f>
        <v>621</v>
      </c>
      <c r="R710" s="12" t="str">
        <f>IF(Q710="","",IF(COUNTIF('[1]Os.hod.data-web'!$A$5:$A$3001,'[1]Pořadí'!Q710)&gt;0,VLOOKUP(Q710,'[1]Os.hod.data-web'!$A$5:$E$3001,4,FALSE),"-"))</f>
        <v>-</v>
      </c>
      <c r="S710" s="12" t="str">
        <f>IF(Q710="","",IF(COUNTIF('[1]Os.hod.data-web'!$A$5:$A$3001,'[1]Pořadí'!Q710)&gt;0,VLOOKUP(Q710,'[1]Os.hod.data-web'!$A$5:$E$3001,5,FALSE),"-"))</f>
        <v>-</v>
      </c>
    </row>
    <row r="711" spans="17:19" ht="15.75">
      <c r="Q711" s="11">
        <f>IF('[1]Kritéria'!C712="","",'[1]Kritéria'!C712)</f>
        <v>622</v>
      </c>
      <c r="R711" s="12" t="str">
        <f>IF(Q711="","",IF(COUNTIF('[1]Os.hod.data-web'!$A$5:$A$3001,'[1]Pořadí'!Q711)&gt;0,VLOOKUP(Q711,'[1]Os.hod.data-web'!$A$5:$E$3001,4,FALSE),"-"))</f>
        <v>-</v>
      </c>
      <c r="S711" s="12" t="str">
        <f>IF(Q711="","",IF(COUNTIF('[1]Os.hod.data-web'!$A$5:$A$3001,'[1]Pořadí'!Q711)&gt;0,VLOOKUP(Q711,'[1]Os.hod.data-web'!$A$5:$E$3001,5,FALSE),"-"))</f>
        <v>-</v>
      </c>
    </row>
    <row r="712" spans="17:19" ht="15.75">
      <c r="Q712" s="11">
        <f>IF('[1]Kritéria'!C713="","",'[1]Kritéria'!C713)</f>
        <v>623</v>
      </c>
      <c r="R712" s="12">
        <f>IF(Q712="","",IF(COUNTIF('[1]Os.hod.data-web'!$A$5:$A$3001,'[1]Pořadí'!Q712)&gt;0,VLOOKUP(Q712,'[1]Os.hod.data-web'!$A$5:$E$3001,4,FALSE),"-"))</f>
        <v>1</v>
      </c>
      <c r="S712" s="12">
        <f>IF(Q712="","",IF(COUNTIF('[1]Os.hod.data-web'!$A$5:$A$3001,'[1]Pořadí'!Q712)&gt;0,VLOOKUP(Q712,'[1]Os.hod.data-web'!$A$5:$E$3001,5,FALSE),"-"))</f>
        <v>225</v>
      </c>
    </row>
    <row r="713" spans="17:19" ht="15.75">
      <c r="Q713" s="11">
        <f>IF('[1]Kritéria'!C714="","",'[1]Kritéria'!C714)</f>
        <v>624</v>
      </c>
      <c r="R713" s="12" t="str">
        <f>IF(Q713="","",IF(COUNTIF('[1]Os.hod.data-web'!$A$5:$A$3001,'[1]Pořadí'!Q713)&gt;0,VLOOKUP(Q713,'[1]Os.hod.data-web'!$A$5:$E$3001,4,FALSE),"-"))</f>
        <v>-</v>
      </c>
      <c r="S713" s="12" t="str">
        <f>IF(Q713="","",IF(COUNTIF('[1]Os.hod.data-web'!$A$5:$A$3001,'[1]Pořadí'!Q713)&gt;0,VLOOKUP(Q713,'[1]Os.hod.data-web'!$A$5:$E$3001,5,FALSE),"-"))</f>
        <v>-</v>
      </c>
    </row>
    <row r="714" spans="17:19" ht="15.75">
      <c r="Q714" s="11">
        <f>IF('[1]Kritéria'!C715="","",'[1]Kritéria'!C715)</f>
        <v>625</v>
      </c>
      <c r="R714" s="12">
        <f>IF(Q714="","",IF(COUNTIF('[1]Os.hod.data-web'!$A$5:$A$3001,'[1]Pořadí'!Q714)&gt;0,VLOOKUP(Q714,'[1]Os.hod.data-web'!$A$5:$E$3001,4,FALSE),"-"))</f>
        <v>4</v>
      </c>
      <c r="S714" s="12">
        <f>IF(Q714="","",IF(COUNTIF('[1]Os.hod.data-web'!$A$5:$A$3001,'[1]Pořadí'!Q714)&gt;0,VLOOKUP(Q714,'[1]Os.hod.data-web'!$A$5:$E$3001,5,FALSE),"-"))</f>
        <v>19</v>
      </c>
    </row>
    <row r="715" spans="17:19" ht="15.75">
      <c r="Q715" s="11">
        <f>IF('[1]Kritéria'!C716="","",'[1]Kritéria'!C716)</f>
        <v>626</v>
      </c>
      <c r="R715" s="12" t="str">
        <f>IF(Q715="","",IF(COUNTIF('[1]Os.hod.data-web'!$A$5:$A$3001,'[1]Pořadí'!Q715)&gt;0,VLOOKUP(Q715,'[1]Os.hod.data-web'!$A$5:$E$3001,4,FALSE),"-"))</f>
        <v>?</v>
      </c>
      <c r="S715" s="12" t="str">
        <f>IF(Q715="","",IF(COUNTIF('[1]Os.hod.data-web'!$A$5:$A$3001,'[1]Pořadí'!Q715)&gt;0,VLOOKUP(Q715,'[1]Os.hod.data-web'!$A$5:$E$3001,5,FALSE),"-"))</f>
        <v>?</v>
      </c>
    </row>
    <row r="716" spans="17:19" ht="15.75">
      <c r="Q716" s="11">
        <f>IF('[1]Kritéria'!C717="","",'[1]Kritéria'!C717)</f>
        <v>627</v>
      </c>
      <c r="R716" s="12" t="str">
        <f>IF(Q716="","",IF(COUNTIF('[1]Os.hod.data-web'!$A$5:$A$3001,'[1]Pořadí'!Q716)&gt;0,VLOOKUP(Q716,'[1]Os.hod.data-web'!$A$5:$E$3001,4,FALSE),"-"))</f>
        <v>?</v>
      </c>
      <c r="S716" s="12" t="str">
        <f>IF(Q716="","",IF(COUNTIF('[1]Os.hod.data-web'!$A$5:$A$3001,'[1]Pořadí'!Q716)&gt;0,VLOOKUP(Q716,'[1]Os.hod.data-web'!$A$5:$E$3001,5,FALSE),"-"))</f>
        <v>?</v>
      </c>
    </row>
    <row r="717" spans="17:19" ht="15.75">
      <c r="Q717" s="11">
        <f>IF('[1]Kritéria'!C718="","",'[1]Kritéria'!C718)</f>
        <v>628</v>
      </c>
      <c r="R717" s="12" t="str">
        <f>IF(Q717="","",IF(COUNTIF('[1]Os.hod.data-web'!$A$5:$A$3001,'[1]Pořadí'!Q717)&gt;0,VLOOKUP(Q717,'[1]Os.hod.data-web'!$A$5:$E$3001,4,FALSE),"-"))</f>
        <v>-</v>
      </c>
      <c r="S717" s="12" t="str">
        <f>IF(Q717="","",IF(COUNTIF('[1]Os.hod.data-web'!$A$5:$A$3001,'[1]Pořadí'!Q717)&gt;0,VLOOKUP(Q717,'[1]Os.hod.data-web'!$A$5:$E$3001,5,FALSE),"-"))</f>
        <v>-</v>
      </c>
    </row>
    <row r="718" spans="17:19" ht="15.75">
      <c r="Q718" s="11">
        <f>IF('[1]Kritéria'!C719="","",'[1]Kritéria'!C719)</f>
        <v>629</v>
      </c>
      <c r="R718" s="12" t="str">
        <f>IF(Q718="","",IF(COUNTIF('[1]Os.hod.data-web'!$A$5:$A$3001,'[1]Pořadí'!Q718)&gt;0,VLOOKUP(Q718,'[1]Os.hod.data-web'!$A$5:$E$3001,4,FALSE),"-"))</f>
        <v>-</v>
      </c>
      <c r="S718" s="12" t="str">
        <f>IF(Q718="","",IF(COUNTIF('[1]Os.hod.data-web'!$A$5:$A$3001,'[1]Pořadí'!Q718)&gt;0,VLOOKUP(Q718,'[1]Os.hod.data-web'!$A$5:$E$3001,5,FALSE),"-"))</f>
        <v>-</v>
      </c>
    </row>
    <row r="719" spans="17:19" ht="15.75">
      <c r="Q719" s="11">
        <f>IF('[1]Kritéria'!C720="","",'[1]Kritéria'!C720)</f>
        <v>630</v>
      </c>
      <c r="R719" s="12" t="str">
        <f>IF(Q719="","",IF(COUNTIF('[1]Os.hod.data-web'!$A$5:$A$3001,'[1]Pořadí'!Q719)&gt;0,VLOOKUP(Q719,'[1]Os.hod.data-web'!$A$5:$E$3001,4,FALSE),"-"))</f>
        <v>-</v>
      </c>
      <c r="S719" s="12" t="str">
        <f>IF(Q719="","",IF(COUNTIF('[1]Os.hod.data-web'!$A$5:$A$3001,'[1]Pořadí'!Q719)&gt;0,VLOOKUP(Q719,'[1]Os.hod.data-web'!$A$5:$E$3001,5,FALSE),"-"))</f>
        <v>-</v>
      </c>
    </row>
    <row r="720" spans="17:19" ht="15.75">
      <c r="Q720" s="11">
        <f>IF('[1]Kritéria'!C721="","",'[1]Kritéria'!C721)</f>
        <v>631</v>
      </c>
      <c r="R720" s="12" t="str">
        <f>IF(Q720="","",IF(COUNTIF('[1]Os.hod.data-web'!$A$5:$A$3001,'[1]Pořadí'!Q720)&gt;0,VLOOKUP(Q720,'[1]Os.hod.data-web'!$A$5:$E$3001,4,FALSE),"-"))</f>
        <v>-</v>
      </c>
      <c r="S720" s="12" t="str">
        <f>IF(Q720="","",IF(COUNTIF('[1]Os.hod.data-web'!$A$5:$A$3001,'[1]Pořadí'!Q720)&gt;0,VLOOKUP(Q720,'[1]Os.hod.data-web'!$A$5:$E$3001,5,FALSE),"-"))</f>
        <v>-</v>
      </c>
    </row>
    <row r="721" spans="17:19" ht="15.75">
      <c r="Q721" s="11">
        <f>IF('[1]Kritéria'!C722="","",'[1]Kritéria'!C722)</f>
        <v>632</v>
      </c>
      <c r="R721" s="12" t="str">
        <f>IF(Q721="","",IF(COUNTIF('[1]Os.hod.data-web'!$A$5:$A$3001,'[1]Pořadí'!Q721)&gt;0,VLOOKUP(Q721,'[1]Os.hod.data-web'!$A$5:$E$3001,4,FALSE),"-"))</f>
        <v>?</v>
      </c>
      <c r="S721" s="12" t="str">
        <f>IF(Q721="","",IF(COUNTIF('[1]Os.hod.data-web'!$A$5:$A$3001,'[1]Pořadí'!Q721)&gt;0,VLOOKUP(Q721,'[1]Os.hod.data-web'!$A$5:$E$3001,5,FALSE),"-"))</f>
        <v>?</v>
      </c>
    </row>
    <row r="722" spans="17:19" ht="15.75">
      <c r="Q722" s="11">
        <f>IF('[1]Kritéria'!C723="","",'[1]Kritéria'!C723)</f>
        <v>633</v>
      </c>
      <c r="R722" s="12" t="str">
        <f>IF(Q722="","",IF(COUNTIF('[1]Os.hod.data-web'!$A$5:$A$3001,'[1]Pořadí'!Q722)&gt;0,VLOOKUP(Q722,'[1]Os.hod.data-web'!$A$5:$E$3001,4,FALSE),"-"))</f>
        <v>-</v>
      </c>
      <c r="S722" s="12" t="str">
        <f>IF(Q722="","",IF(COUNTIF('[1]Os.hod.data-web'!$A$5:$A$3001,'[1]Pořadí'!Q722)&gt;0,VLOOKUP(Q722,'[1]Os.hod.data-web'!$A$5:$E$3001,5,FALSE),"-"))</f>
        <v>-</v>
      </c>
    </row>
    <row r="723" spans="17:19" ht="15.75">
      <c r="Q723" s="11">
        <f>IF('[1]Kritéria'!C724="","",'[1]Kritéria'!C724)</f>
        <v>634</v>
      </c>
      <c r="R723" s="12" t="str">
        <f>IF(Q723="","",IF(COUNTIF('[1]Os.hod.data-web'!$A$5:$A$3001,'[1]Pořadí'!Q723)&gt;0,VLOOKUP(Q723,'[1]Os.hod.data-web'!$A$5:$E$3001,4,FALSE),"-"))</f>
        <v>-</v>
      </c>
      <c r="S723" s="12" t="str">
        <f>IF(Q723="","",IF(COUNTIF('[1]Os.hod.data-web'!$A$5:$A$3001,'[1]Pořadí'!Q723)&gt;0,VLOOKUP(Q723,'[1]Os.hod.data-web'!$A$5:$E$3001,5,FALSE),"-"))</f>
        <v>-</v>
      </c>
    </row>
    <row r="724" spans="17:19" ht="15.75">
      <c r="Q724" s="11">
        <f>IF('[1]Kritéria'!C725="","",'[1]Kritéria'!C725)</f>
        <v>635</v>
      </c>
      <c r="R724" s="12" t="str">
        <f>IF(Q724="","",IF(COUNTIF('[1]Os.hod.data-web'!$A$5:$A$3001,'[1]Pořadí'!Q724)&gt;0,VLOOKUP(Q724,'[1]Os.hod.data-web'!$A$5:$E$3001,4,FALSE),"-"))</f>
        <v>-</v>
      </c>
      <c r="S724" s="12" t="str">
        <f>IF(Q724="","",IF(COUNTIF('[1]Os.hod.data-web'!$A$5:$A$3001,'[1]Pořadí'!Q724)&gt;0,VLOOKUP(Q724,'[1]Os.hod.data-web'!$A$5:$E$3001,5,FALSE),"-"))</f>
        <v>-</v>
      </c>
    </row>
    <row r="725" spans="17:19" ht="15.75">
      <c r="Q725" s="11">
        <f>IF('[1]Kritéria'!C726="","",'[1]Kritéria'!C726)</f>
        <v>636</v>
      </c>
      <c r="R725" s="12" t="str">
        <f>IF(Q725="","",IF(COUNTIF('[1]Os.hod.data-web'!$A$5:$A$3001,'[1]Pořadí'!Q725)&gt;0,VLOOKUP(Q725,'[1]Os.hod.data-web'!$A$5:$E$3001,4,FALSE),"-"))</f>
        <v>-</v>
      </c>
      <c r="S725" s="12" t="str">
        <f>IF(Q725="","",IF(COUNTIF('[1]Os.hod.data-web'!$A$5:$A$3001,'[1]Pořadí'!Q725)&gt;0,VLOOKUP(Q725,'[1]Os.hod.data-web'!$A$5:$E$3001,5,FALSE),"-"))</f>
        <v>-</v>
      </c>
    </row>
    <row r="726" spans="17:19" ht="15.75">
      <c r="Q726" s="11">
        <f>IF('[1]Kritéria'!C727="","",'[1]Kritéria'!C727)</f>
        <v>637</v>
      </c>
      <c r="R726" s="12" t="str">
        <f>IF(Q726="","",IF(COUNTIF('[1]Os.hod.data-web'!$A$5:$A$3001,'[1]Pořadí'!Q726)&gt;0,VLOOKUP(Q726,'[1]Os.hod.data-web'!$A$5:$E$3001,4,FALSE),"-"))</f>
        <v>-</v>
      </c>
      <c r="S726" s="12" t="str">
        <f>IF(Q726="","",IF(COUNTIF('[1]Os.hod.data-web'!$A$5:$A$3001,'[1]Pořadí'!Q726)&gt;0,VLOOKUP(Q726,'[1]Os.hod.data-web'!$A$5:$E$3001,5,FALSE),"-"))</f>
        <v>-</v>
      </c>
    </row>
    <row r="727" spans="17:19" ht="15.75">
      <c r="Q727" s="11">
        <f>IF('[1]Kritéria'!C728="","",'[1]Kritéria'!C728)</f>
        <v>638</v>
      </c>
      <c r="R727" s="12" t="str">
        <f>IF(Q727="","",IF(COUNTIF('[1]Os.hod.data-web'!$A$5:$A$3001,'[1]Pořadí'!Q727)&gt;0,VLOOKUP(Q727,'[1]Os.hod.data-web'!$A$5:$E$3001,4,FALSE),"-"))</f>
        <v>-</v>
      </c>
      <c r="S727" s="12" t="str">
        <f>IF(Q727="","",IF(COUNTIF('[1]Os.hod.data-web'!$A$5:$A$3001,'[1]Pořadí'!Q727)&gt;0,VLOOKUP(Q727,'[1]Os.hod.data-web'!$A$5:$E$3001,5,FALSE),"-"))</f>
        <v>-</v>
      </c>
    </row>
    <row r="728" spans="17:19" ht="15.75">
      <c r="Q728" s="11">
        <f>IF('[1]Kritéria'!C729="","",'[1]Kritéria'!C729)</f>
        <v>639</v>
      </c>
      <c r="R728" s="12" t="str">
        <f>IF(Q728="","",IF(COUNTIF('[1]Os.hod.data-web'!$A$5:$A$3001,'[1]Pořadí'!Q728)&gt;0,VLOOKUP(Q728,'[1]Os.hod.data-web'!$A$5:$E$3001,4,FALSE),"-"))</f>
        <v>-</v>
      </c>
      <c r="S728" s="12" t="str">
        <f>IF(Q728="","",IF(COUNTIF('[1]Os.hod.data-web'!$A$5:$A$3001,'[1]Pořadí'!Q728)&gt;0,VLOOKUP(Q728,'[1]Os.hod.data-web'!$A$5:$E$3001,5,FALSE),"-"))</f>
        <v>-</v>
      </c>
    </row>
    <row r="729" spans="17:19" ht="15.75">
      <c r="Q729" s="11">
        <f>IF('[1]Kritéria'!C730="","",'[1]Kritéria'!C730)</f>
        <v>640</v>
      </c>
      <c r="R729" s="12">
        <f>IF(Q729="","",IF(COUNTIF('[1]Os.hod.data-web'!$A$5:$A$3001,'[1]Pořadí'!Q729)&gt;0,VLOOKUP(Q729,'[1]Os.hod.data-web'!$A$5:$E$3001,4,FALSE),"-"))</f>
        <v>1</v>
      </c>
      <c r="S729" s="12">
        <f>IF(Q729="","",IF(COUNTIF('[1]Os.hod.data-web'!$A$5:$A$3001,'[1]Pořadí'!Q729)&gt;0,VLOOKUP(Q729,'[1]Os.hod.data-web'!$A$5:$E$3001,5,FALSE),"-"))</f>
        <v>171.75</v>
      </c>
    </row>
    <row r="730" spans="17:19" ht="15.75">
      <c r="Q730" s="11">
        <f>IF('[1]Kritéria'!C731="","",'[1]Kritéria'!C731)</f>
        <v>641</v>
      </c>
      <c r="R730" s="12" t="str">
        <f>IF(Q730="","",IF(COUNTIF('[1]Os.hod.data-web'!$A$5:$A$3001,'[1]Pořadí'!Q730)&gt;0,VLOOKUP(Q730,'[1]Os.hod.data-web'!$A$5:$E$3001,4,FALSE),"-"))</f>
        <v>?</v>
      </c>
      <c r="S730" s="12" t="str">
        <f>IF(Q730="","",IF(COUNTIF('[1]Os.hod.data-web'!$A$5:$A$3001,'[1]Pořadí'!Q730)&gt;0,VLOOKUP(Q730,'[1]Os.hod.data-web'!$A$5:$E$3001,5,FALSE),"-"))</f>
        <v>?</v>
      </c>
    </row>
    <row r="731" spans="17:19" ht="15.75">
      <c r="Q731" s="11">
        <f>IF('[1]Kritéria'!C732="","",'[1]Kritéria'!C732)</f>
        <v>642</v>
      </c>
      <c r="R731" s="12">
        <f>IF(Q731="","",IF(COUNTIF('[1]Os.hod.data-web'!$A$5:$A$3001,'[1]Pořadí'!Q731)&gt;0,VLOOKUP(Q731,'[1]Os.hod.data-web'!$A$5:$E$3001,4,FALSE),"-"))</f>
        <v>1</v>
      </c>
      <c r="S731" s="12">
        <f>IF(Q731="","",IF(COUNTIF('[1]Os.hod.data-web'!$A$5:$A$3001,'[1]Pořadí'!Q731)&gt;0,VLOOKUP(Q731,'[1]Os.hod.data-web'!$A$5:$E$3001,5,FALSE),"-"))</f>
        <v>143.85</v>
      </c>
    </row>
    <row r="732" spans="17:19" ht="15.75">
      <c r="Q732" s="11">
        <f>IF('[1]Kritéria'!C733="","",'[1]Kritéria'!C733)</f>
        <v>643</v>
      </c>
      <c r="R732" s="12" t="str">
        <f>IF(Q732="","",IF(COUNTIF('[1]Os.hod.data-web'!$A$5:$A$3001,'[1]Pořadí'!Q732)&gt;0,VLOOKUP(Q732,'[1]Os.hod.data-web'!$A$5:$E$3001,4,FALSE),"-"))</f>
        <v>-</v>
      </c>
      <c r="S732" s="12" t="str">
        <f>IF(Q732="","",IF(COUNTIF('[1]Os.hod.data-web'!$A$5:$A$3001,'[1]Pořadí'!Q732)&gt;0,VLOOKUP(Q732,'[1]Os.hod.data-web'!$A$5:$E$3001,5,FALSE),"-"))</f>
        <v>-</v>
      </c>
    </row>
    <row r="733" spans="17:19" ht="15.75">
      <c r="Q733" s="11">
        <f>IF('[1]Kritéria'!C734="","",'[1]Kritéria'!C734)</f>
        <v>644</v>
      </c>
      <c r="R733" s="12" t="str">
        <f>IF(Q733="","",IF(COUNTIF('[1]Os.hod.data-web'!$A$5:$A$3001,'[1]Pořadí'!Q733)&gt;0,VLOOKUP(Q733,'[1]Os.hod.data-web'!$A$5:$E$3001,4,FALSE),"-"))</f>
        <v>-</v>
      </c>
      <c r="S733" s="12" t="str">
        <f>IF(Q733="","",IF(COUNTIF('[1]Os.hod.data-web'!$A$5:$A$3001,'[1]Pořadí'!Q733)&gt;0,VLOOKUP(Q733,'[1]Os.hod.data-web'!$A$5:$E$3001,5,FALSE),"-"))</f>
        <v>-</v>
      </c>
    </row>
    <row r="734" spans="17:19" ht="15.75">
      <c r="Q734" s="11">
        <f>IF('[1]Kritéria'!C735="","",'[1]Kritéria'!C735)</f>
        <v>645</v>
      </c>
      <c r="R734" s="12" t="str">
        <f>IF(Q734="","",IF(COUNTIF('[1]Os.hod.data-web'!$A$5:$A$3001,'[1]Pořadí'!Q734)&gt;0,VLOOKUP(Q734,'[1]Os.hod.data-web'!$A$5:$E$3001,4,FALSE),"-"))</f>
        <v>-</v>
      </c>
      <c r="S734" s="12" t="str">
        <f>IF(Q734="","",IF(COUNTIF('[1]Os.hod.data-web'!$A$5:$A$3001,'[1]Pořadí'!Q734)&gt;0,VLOOKUP(Q734,'[1]Os.hod.data-web'!$A$5:$E$3001,5,FALSE),"-"))</f>
        <v>-</v>
      </c>
    </row>
    <row r="735" spans="17:19" ht="15.75">
      <c r="Q735" s="11">
        <f>IF('[1]Kritéria'!C736="","",'[1]Kritéria'!C736)</f>
        <v>646</v>
      </c>
      <c r="R735" s="12" t="str">
        <f>IF(Q735="","",IF(COUNTIF('[1]Os.hod.data-web'!$A$5:$A$3001,'[1]Pořadí'!Q735)&gt;0,VLOOKUP(Q735,'[1]Os.hod.data-web'!$A$5:$E$3001,4,FALSE),"-"))</f>
        <v>-</v>
      </c>
      <c r="S735" s="12" t="str">
        <f>IF(Q735="","",IF(COUNTIF('[1]Os.hod.data-web'!$A$5:$A$3001,'[1]Pořadí'!Q735)&gt;0,VLOOKUP(Q735,'[1]Os.hod.data-web'!$A$5:$E$3001,5,FALSE),"-"))</f>
        <v>-</v>
      </c>
    </row>
    <row r="736" spans="17:19" ht="15.75">
      <c r="Q736" s="11">
        <f>IF('[1]Kritéria'!C737="","",'[1]Kritéria'!C737)</f>
        <v>647</v>
      </c>
      <c r="R736" s="12" t="str">
        <f>IF(Q736="","",IF(COUNTIF('[1]Os.hod.data-web'!$A$5:$A$3001,'[1]Pořadí'!Q736)&gt;0,VLOOKUP(Q736,'[1]Os.hod.data-web'!$A$5:$E$3001,4,FALSE),"-"))</f>
        <v>-</v>
      </c>
      <c r="S736" s="12" t="str">
        <f>IF(Q736="","",IF(COUNTIF('[1]Os.hod.data-web'!$A$5:$A$3001,'[1]Pořadí'!Q736)&gt;0,VLOOKUP(Q736,'[1]Os.hod.data-web'!$A$5:$E$3001,5,FALSE),"-"))</f>
        <v>-</v>
      </c>
    </row>
    <row r="737" spans="17:19" ht="15.75">
      <c r="Q737" s="11">
        <f>IF('[1]Kritéria'!C738="","",'[1]Kritéria'!C738)</f>
        <v>648</v>
      </c>
      <c r="R737" s="12" t="str">
        <f>IF(Q737="","",IF(COUNTIF('[1]Os.hod.data-web'!$A$5:$A$3001,'[1]Pořadí'!Q737)&gt;0,VLOOKUP(Q737,'[1]Os.hod.data-web'!$A$5:$E$3001,4,FALSE),"-"))</f>
        <v>-</v>
      </c>
      <c r="S737" s="12" t="str">
        <f>IF(Q737="","",IF(COUNTIF('[1]Os.hod.data-web'!$A$5:$A$3001,'[1]Pořadí'!Q737)&gt;0,VLOOKUP(Q737,'[1]Os.hod.data-web'!$A$5:$E$3001,5,FALSE),"-"))</f>
        <v>-</v>
      </c>
    </row>
    <row r="738" spans="17:19" ht="15.75">
      <c r="Q738" s="11">
        <f>IF('[1]Kritéria'!C739="","",'[1]Kritéria'!C739)</f>
        <v>649</v>
      </c>
      <c r="R738" s="12" t="str">
        <f>IF(Q738="","",IF(COUNTIF('[1]Os.hod.data-web'!$A$5:$A$3001,'[1]Pořadí'!Q738)&gt;0,VLOOKUP(Q738,'[1]Os.hod.data-web'!$A$5:$E$3001,4,FALSE),"-"))</f>
        <v>-</v>
      </c>
      <c r="S738" s="12" t="str">
        <f>IF(Q738="","",IF(COUNTIF('[1]Os.hod.data-web'!$A$5:$A$3001,'[1]Pořadí'!Q738)&gt;0,VLOOKUP(Q738,'[1]Os.hod.data-web'!$A$5:$E$3001,5,FALSE),"-"))</f>
        <v>-</v>
      </c>
    </row>
    <row r="739" spans="17:19" ht="15.75">
      <c r="Q739" s="11">
        <f>IF('[1]Kritéria'!C740="","",'[1]Kritéria'!C740)</f>
        <v>650</v>
      </c>
      <c r="R739" s="12" t="str">
        <f>IF(Q739="","",IF(COUNTIF('[1]Os.hod.data-web'!$A$5:$A$3001,'[1]Pořadí'!Q739)&gt;0,VLOOKUP(Q739,'[1]Os.hod.data-web'!$A$5:$E$3001,4,FALSE),"-"))</f>
        <v>-</v>
      </c>
      <c r="S739" s="12" t="str">
        <f>IF(Q739="","",IF(COUNTIF('[1]Os.hod.data-web'!$A$5:$A$3001,'[1]Pořadí'!Q739)&gt;0,VLOOKUP(Q739,'[1]Os.hod.data-web'!$A$5:$E$3001,5,FALSE),"-"))</f>
        <v>-</v>
      </c>
    </row>
    <row r="740" spans="17:19" ht="15.75">
      <c r="Q740" s="11">
        <f>IF('[1]Kritéria'!C741="","",'[1]Kritéria'!C741)</f>
        <v>651</v>
      </c>
      <c r="R740" s="12" t="str">
        <f>IF(Q740="","",IF(COUNTIF('[1]Os.hod.data-web'!$A$5:$A$3001,'[1]Pořadí'!Q740)&gt;0,VLOOKUP(Q740,'[1]Os.hod.data-web'!$A$5:$E$3001,4,FALSE),"-"))</f>
        <v>-</v>
      </c>
      <c r="S740" s="12" t="str">
        <f>IF(Q740="","",IF(COUNTIF('[1]Os.hod.data-web'!$A$5:$A$3001,'[1]Pořadí'!Q740)&gt;0,VLOOKUP(Q740,'[1]Os.hod.data-web'!$A$5:$E$3001,5,FALSE),"-"))</f>
        <v>-</v>
      </c>
    </row>
    <row r="741" spans="17:19" ht="15.75">
      <c r="Q741" s="11">
        <f>IF('[1]Kritéria'!C742="","",'[1]Kritéria'!C742)</f>
        <v>652</v>
      </c>
      <c r="R741" s="12" t="str">
        <f>IF(Q741="","",IF(COUNTIF('[1]Os.hod.data-web'!$A$5:$A$3001,'[1]Pořadí'!Q741)&gt;0,VLOOKUP(Q741,'[1]Os.hod.data-web'!$A$5:$E$3001,4,FALSE),"-"))</f>
        <v>-</v>
      </c>
      <c r="S741" s="12" t="str">
        <f>IF(Q741="","",IF(COUNTIF('[1]Os.hod.data-web'!$A$5:$A$3001,'[1]Pořadí'!Q741)&gt;0,VLOOKUP(Q741,'[1]Os.hod.data-web'!$A$5:$E$3001,5,FALSE),"-"))</f>
        <v>-</v>
      </c>
    </row>
    <row r="742" spans="17:19" ht="15.75">
      <c r="Q742" s="11">
        <f>IF('[1]Kritéria'!C743="","",'[1]Kritéria'!C743)</f>
        <v>653</v>
      </c>
      <c r="R742" s="12" t="str">
        <f>IF(Q742="","",IF(COUNTIF('[1]Os.hod.data-web'!$A$5:$A$3001,'[1]Pořadí'!Q742)&gt;0,VLOOKUP(Q742,'[1]Os.hod.data-web'!$A$5:$E$3001,4,FALSE),"-"))</f>
        <v>-</v>
      </c>
      <c r="S742" s="12" t="str">
        <f>IF(Q742="","",IF(COUNTIF('[1]Os.hod.data-web'!$A$5:$A$3001,'[1]Pořadí'!Q742)&gt;0,VLOOKUP(Q742,'[1]Os.hod.data-web'!$A$5:$E$3001,5,FALSE),"-"))</f>
        <v>-</v>
      </c>
    </row>
    <row r="743" spans="17:19" ht="15.75">
      <c r="Q743" s="11">
        <f>IF('[1]Kritéria'!C744="","",'[1]Kritéria'!C744)</f>
        <v>654</v>
      </c>
      <c r="R743" s="12" t="str">
        <f>IF(Q743="","",IF(COUNTIF('[1]Os.hod.data-web'!$A$5:$A$3001,'[1]Pořadí'!Q743)&gt;0,VLOOKUP(Q743,'[1]Os.hod.data-web'!$A$5:$E$3001,4,FALSE),"-"))</f>
        <v>-</v>
      </c>
      <c r="S743" s="12" t="str">
        <f>IF(Q743="","",IF(COUNTIF('[1]Os.hod.data-web'!$A$5:$A$3001,'[1]Pořadí'!Q743)&gt;0,VLOOKUP(Q743,'[1]Os.hod.data-web'!$A$5:$E$3001,5,FALSE),"-"))</f>
        <v>-</v>
      </c>
    </row>
    <row r="744" spans="17:19" ht="15.75">
      <c r="Q744" s="11">
        <f>IF('[1]Kritéria'!C745="","",'[1]Kritéria'!C745)</f>
        <v>655</v>
      </c>
      <c r="R744" s="12" t="str">
        <f>IF(Q744="","",IF(COUNTIF('[1]Os.hod.data-web'!$A$5:$A$3001,'[1]Pořadí'!Q744)&gt;0,VLOOKUP(Q744,'[1]Os.hod.data-web'!$A$5:$E$3001,4,FALSE),"-"))</f>
        <v>-</v>
      </c>
      <c r="S744" s="12" t="str">
        <f>IF(Q744="","",IF(COUNTIF('[1]Os.hod.data-web'!$A$5:$A$3001,'[1]Pořadí'!Q744)&gt;0,VLOOKUP(Q744,'[1]Os.hod.data-web'!$A$5:$E$3001,5,FALSE),"-"))</f>
        <v>-</v>
      </c>
    </row>
    <row r="745" spans="17:19" ht="15.75">
      <c r="Q745" s="11">
        <f>IF('[1]Kritéria'!C746="","",'[1]Kritéria'!C746)</f>
        <v>656</v>
      </c>
      <c r="R745" s="12" t="str">
        <f>IF(Q745="","",IF(COUNTIF('[1]Os.hod.data-web'!$A$5:$A$3001,'[1]Pořadí'!Q745)&gt;0,VLOOKUP(Q745,'[1]Os.hod.data-web'!$A$5:$E$3001,4,FALSE),"-"))</f>
        <v>-</v>
      </c>
      <c r="S745" s="12" t="str">
        <f>IF(Q745="","",IF(COUNTIF('[1]Os.hod.data-web'!$A$5:$A$3001,'[1]Pořadí'!Q745)&gt;0,VLOOKUP(Q745,'[1]Os.hod.data-web'!$A$5:$E$3001,5,FALSE),"-"))</f>
        <v>-</v>
      </c>
    </row>
    <row r="746" spans="17:19" ht="15.75">
      <c r="Q746" s="11">
        <f>IF('[1]Kritéria'!C747="","",'[1]Kritéria'!C747)</f>
        <v>657</v>
      </c>
      <c r="R746" s="12" t="str">
        <f>IF(Q746="","",IF(COUNTIF('[1]Os.hod.data-web'!$A$5:$A$3001,'[1]Pořadí'!Q746)&gt;0,VLOOKUP(Q746,'[1]Os.hod.data-web'!$A$5:$E$3001,4,FALSE),"-"))</f>
        <v>-</v>
      </c>
      <c r="S746" s="12" t="str">
        <f>IF(Q746="","",IF(COUNTIF('[1]Os.hod.data-web'!$A$5:$A$3001,'[1]Pořadí'!Q746)&gt;0,VLOOKUP(Q746,'[1]Os.hod.data-web'!$A$5:$E$3001,5,FALSE),"-"))</f>
        <v>-</v>
      </c>
    </row>
    <row r="747" spans="17:19" ht="15.75">
      <c r="Q747" s="11">
        <f>IF('[1]Kritéria'!C748="","",'[1]Kritéria'!C748)</f>
        <v>658</v>
      </c>
      <c r="R747" s="12" t="str">
        <f>IF(Q747="","",IF(COUNTIF('[1]Os.hod.data-web'!$A$5:$A$3001,'[1]Pořadí'!Q747)&gt;0,VLOOKUP(Q747,'[1]Os.hod.data-web'!$A$5:$E$3001,4,FALSE),"-"))</f>
        <v>-</v>
      </c>
      <c r="S747" s="12" t="str">
        <f>IF(Q747="","",IF(COUNTIF('[1]Os.hod.data-web'!$A$5:$A$3001,'[1]Pořadí'!Q747)&gt;0,VLOOKUP(Q747,'[1]Os.hod.data-web'!$A$5:$E$3001,5,FALSE),"-"))</f>
        <v>-</v>
      </c>
    </row>
    <row r="748" spans="17:19" ht="15.75">
      <c r="Q748" s="11">
        <f>IF('[1]Kritéria'!C749="","",'[1]Kritéria'!C749)</f>
        <v>659</v>
      </c>
      <c r="R748" s="12" t="str">
        <f>IF(Q748="","",IF(COUNTIF('[1]Os.hod.data-web'!$A$5:$A$3001,'[1]Pořadí'!Q748)&gt;0,VLOOKUP(Q748,'[1]Os.hod.data-web'!$A$5:$E$3001,4,FALSE),"-"))</f>
        <v>-</v>
      </c>
      <c r="S748" s="12" t="str">
        <f>IF(Q748="","",IF(COUNTIF('[1]Os.hod.data-web'!$A$5:$A$3001,'[1]Pořadí'!Q748)&gt;0,VLOOKUP(Q748,'[1]Os.hod.data-web'!$A$5:$E$3001,5,FALSE),"-"))</f>
        <v>-</v>
      </c>
    </row>
    <row r="749" spans="17:19" ht="15.75">
      <c r="Q749" s="11">
        <f>IF('[1]Kritéria'!C750="","",'[1]Kritéria'!C750)</f>
        <v>660</v>
      </c>
      <c r="R749" s="12">
        <f>IF(Q749="","",IF(COUNTIF('[1]Os.hod.data-web'!$A$5:$A$3001,'[1]Pořadí'!Q749)&gt;0,VLOOKUP(Q749,'[1]Os.hod.data-web'!$A$5:$E$3001,4,FALSE),"-"))</f>
        <v>4</v>
      </c>
      <c r="S749" s="12">
        <f>IF(Q749="","",IF(COUNTIF('[1]Os.hod.data-web'!$A$5:$A$3001,'[1]Pořadí'!Q749)&gt;0,VLOOKUP(Q749,'[1]Os.hod.data-web'!$A$5:$E$3001,5,FALSE),"-"))</f>
        <v>60</v>
      </c>
    </row>
    <row r="750" spans="17:19" ht="15.75">
      <c r="Q750" s="11">
        <f>IF('[1]Kritéria'!C751="","",'[1]Kritéria'!C751)</f>
        <v>661</v>
      </c>
      <c r="R750" s="12" t="str">
        <f>IF(Q750="","",IF(COUNTIF('[1]Os.hod.data-web'!$A$5:$A$3001,'[1]Pořadí'!Q750)&gt;0,VLOOKUP(Q750,'[1]Os.hod.data-web'!$A$5:$E$3001,4,FALSE),"-"))</f>
        <v>-</v>
      </c>
      <c r="S750" s="12" t="str">
        <f>IF(Q750="","",IF(COUNTIF('[1]Os.hod.data-web'!$A$5:$A$3001,'[1]Pořadí'!Q750)&gt;0,VLOOKUP(Q750,'[1]Os.hod.data-web'!$A$5:$E$3001,5,FALSE),"-"))</f>
        <v>-</v>
      </c>
    </row>
    <row r="751" spans="17:19" ht="15.75">
      <c r="Q751" s="11">
        <f>IF('[1]Kritéria'!C752="","",'[1]Kritéria'!C752)</f>
        <v>662</v>
      </c>
      <c r="R751" s="12" t="str">
        <f>IF(Q751="","",IF(COUNTIF('[1]Os.hod.data-web'!$A$5:$A$3001,'[1]Pořadí'!Q751)&gt;0,VLOOKUP(Q751,'[1]Os.hod.data-web'!$A$5:$E$3001,4,FALSE),"-"))</f>
        <v>?</v>
      </c>
      <c r="S751" s="12" t="str">
        <f>IF(Q751="","",IF(COUNTIF('[1]Os.hod.data-web'!$A$5:$A$3001,'[1]Pořadí'!Q751)&gt;0,VLOOKUP(Q751,'[1]Os.hod.data-web'!$A$5:$E$3001,5,FALSE),"-"))</f>
        <v>?</v>
      </c>
    </row>
    <row r="752" spans="17:19" ht="15.75">
      <c r="Q752" s="11">
        <f>IF('[1]Kritéria'!C753="","",'[1]Kritéria'!C753)</f>
        <v>663</v>
      </c>
      <c r="R752" s="12">
        <f>IF(Q752="","",IF(COUNTIF('[1]Os.hod.data-web'!$A$5:$A$3001,'[1]Pořadí'!Q752)&gt;0,VLOOKUP(Q752,'[1]Os.hod.data-web'!$A$5:$E$3001,4,FALSE),"-"))</f>
        <v>5</v>
      </c>
      <c r="S752" s="12">
        <f>IF(Q752="","",IF(COUNTIF('[1]Os.hod.data-web'!$A$5:$A$3001,'[1]Pořadí'!Q752)&gt;0,VLOOKUP(Q752,'[1]Os.hod.data-web'!$A$5:$E$3001,5,FALSE),"-"))</f>
        <v>0</v>
      </c>
    </row>
    <row r="753" spans="17:19" ht="15.75">
      <c r="Q753" s="11">
        <f>IF('[1]Kritéria'!C754="","",'[1]Kritéria'!C754)</f>
        <v>664</v>
      </c>
      <c r="R753" s="12" t="str">
        <f>IF(Q753="","",IF(COUNTIF('[1]Os.hod.data-web'!$A$5:$A$3001,'[1]Pořadí'!Q753)&gt;0,VLOOKUP(Q753,'[1]Os.hod.data-web'!$A$5:$E$3001,4,FALSE),"-"))</f>
        <v>-</v>
      </c>
      <c r="S753" s="12" t="str">
        <f>IF(Q753="","",IF(COUNTIF('[1]Os.hod.data-web'!$A$5:$A$3001,'[1]Pořadí'!Q753)&gt;0,VLOOKUP(Q753,'[1]Os.hod.data-web'!$A$5:$E$3001,5,FALSE),"-"))</f>
        <v>-</v>
      </c>
    </row>
    <row r="754" spans="17:19" ht="15.75">
      <c r="Q754" s="11">
        <f>IF('[1]Kritéria'!C755="","",'[1]Kritéria'!C755)</f>
        <v>665</v>
      </c>
      <c r="R754" s="12" t="str">
        <f>IF(Q754="","",IF(COUNTIF('[1]Os.hod.data-web'!$A$5:$A$3001,'[1]Pořadí'!Q754)&gt;0,VLOOKUP(Q754,'[1]Os.hod.data-web'!$A$5:$E$3001,4,FALSE),"-"))</f>
        <v>-</v>
      </c>
      <c r="S754" s="12" t="str">
        <f>IF(Q754="","",IF(COUNTIF('[1]Os.hod.data-web'!$A$5:$A$3001,'[1]Pořadí'!Q754)&gt;0,VLOOKUP(Q754,'[1]Os.hod.data-web'!$A$5:$E$3001,5,FALSE),"-"))</f>
        <v>-</v>
      </c>
    </row>
    <row r="755" spans="17:19" ht="15.75">
      <c r="Q755" s="11">
        <f>IF('[1]Kritéria'!C756="","",'[1]Kritéria'!C756)</f>
        <v>666</v>
      </c>
      <c r="R755" s="12" t="str">
        <f>IF(Q755="","",IF(COUNTIF('[1]Os.hod.data-web'!$A$5:$A$3001,'[1]Pořadí'!Q755)&gt;0,VLOOKUP(Q755,'[1]Os.hod.data-web'!$A$5:$E$3001,4,FALSE),"-"))</f>
        <v>-</v>
      </c>
      <c r="S755" s="12" t="str">
        <f>IF(Q755="","",IF(COUNTIF('[1]Os.hod.data-web'!$A$5:$A$3001,'[1]Pořadí'!Q755)&gt;0,VLOOKUP(Q755,'[1]Os.hod.data-web'!$A$5:$E$3001,5,FALSE),"-"))</f>
        <v>-</v>
      </c>
    </row>
    <row r="756" spans="17:19" ht="15.75">
      <c r="Q756" s="11">
        <f>IF('[1]Kritéria'!C757="","",'[1]Kritéria'!C757)</f>
        <v>667</v>
      </c>
      <c r="R756" s="12" t="str">
        <f>IF(Q756="","",IF(COUNTIF('[1]Os.hod.data-web'!$A$5:$A$3001,'[1]Pořadí'!Q756)&gt;0,VLOOKUP(Q756,'[1]Os.hod.data-web'!$A$5:$E$3001,4,FALSE),"-"))</f>
        <v>-</v>
      </c>
      <c r="S756" s="12" t="str">
        <f>IF(Q756="","",IF(COUNTIF('[1]Os.hod.data-web'!$A$5:$A$3001,'[1]Pořadí'!Q756)&gt;0,VLOOKUP(Q756,'[1]Os.hod.data-web'!$A$5:$E$3001,5,FALSE),"-"))</f>
        <v>-</v>
      </c>
    </row>
    <row r="757" spans="17:19" ht="15.75">
      <c r="Q757" s="11">
        <f>IF('[1]Kritéria'!C758="","",'[1]Kritéria'!C758)</f>
        <v>668</v>
      </c>
      <c r="R757" s="12" t="str">
        <f>IF(Q757="","",IF(COUNTIF('[1]Os.hod.data-web'!$A$5:$A$3001,'[1]Pořadí'!Q757)&gt;0,VLOOKUP(Q757,'[1]Os.hod.data-web'!$A$5:$E$3001,4,FALSE),"-"))</f>
        <v>-</v>
      </c>
      <c r="S757" s="12" t="str">
        <f>IF(Q757="","",IF(COUNTIF('[1]Os.hod.data-web'!$A$5:$A$3001,'[1]Pořadí'!Q757)&gt;0,VLOOKUP(Q757,'[1]Os.hod.data-web'!$A$5:$E$3001,5,FALSE),"-"))</f>
        <v>-</v>
      </c>
    </row>
    <row r="758" spans="17:19" ht="15.75">
      <c r="Q758" s="11">
        <f>IF('[1]Kritéria'!C759="","",'[1]Kritéria'!C759)</f>
        <v>669</v>
      </c>
      <c r="R758" s="12" t="str">
        <f>IF(Q758="","",IF(COUNTIF('[1]Os.hod.data-web'!$A$5:$A$3001,'[1]Pořadí'!Q758)&gt;0,VLOOKUP(Q758,'[1]Os.hod.data-web'!$A$5:$E$3001,4,FALSE),"-"))</f>
        <v>-</v>
      </c>
      <c r="S758" s="12" t="str">
        <f>IF(Q758="","",IF(COUNTIF('[1]Os.hod.data-web'!$A$5:$A$3001,'[1]Pořadí'!Q758)&gt;0,VLOOKUP(Q758,'[1]Os.hod.data-web'!$A$5:$E$3001,5,FALSE),"-"))</f>
        <v>-</v>
      </c>
    </row>
    <row r="759" spans="17:19" ht="15.75">
      <c r="Q759" s="11">
        <f>IF('[1]Kritéria'!C760="","",'[1]Kritéria'!C760)</f>
        <v>670</v>
      </c>
      <c r="R759" s="12" t="str">
        <f>IF(Q759="","",IF(COUNTIF('[1]Os.hod.data-web'!$A$5:$A$3001,'[1]Pořadí'!Q759)&gt;0,VLOOKUP(Q759,'[1]Os.hod.data-web'!$A$5:$E$3001,4,FALSE),"-"))</f>
        <v>-</v>
      </c>
      <c r="S759" s="12" t="str">
        <f>IF(Q759="","",IF(COUNTIF('[1]Os.hod.data-web'!$A$5:$A$3001,'[1]Pořadí'!Q759)&gt;0,VLOOKUP(Q759,'[1]Os.hod.data-web'!$A$5:$E$3001,5,FALSE),"-"))</f>
        <v>-</v>
      </c>
    </row>
    <row r="760" spans="17:19" ht="15.75">
      <c r="Q760" s="11">
        <f>IF('[1]Kritéria'!C761="","",'[1]Kritéria'!C761)</f>
        <v>671</v>
      </c>
      <c r="R760" s="12" t="str">
        <f>IF(Q760="","",IF(COUNTIF('[1]Os.hod.data-web'!$A$5:$A$3001,'[1]Pořadí'!Q760)&gt;0,VLOOKUP(Q760,'[1]Os.hod.data-web'!$A$5:$E$3001,4,FALSE),"-"))</f>
        <v>-</v>
      </c>
      <c r="S760" s="12" t="str">
        <f>IF(Q760="","",IF(COUNTIF('[1]Os.hod.data-web'!$A$5:$A$3001,'[1]Pořadí'!Q760)&gt;0,VLOOKUP(Q760,'[1]Os.hod.data-web'!$A$5:$E$3001,5,FALSE),"-"))</f>
        <v>-</v>
      </c>
    </row>
    <row r="761" spans="17:19" ht="15.75">
      <c r="Q761" s="11">
        <f>IF('[1]Kritéria'!C762="","",'[1]Kritéria'!C762)</f>
        <v>672</v>
      </c>
      <c r="R761" s="12" t="str">
        <f>IF(Q761="","",IF(COUNTIF('[1]Os.hod.data-web'!$A$5:$A$3001,'[1]Pořadí'!Q761)&gt;0,VLOOKUP(Q761,'[1]Os.hod.data-web'!$A$5:$E$3001,4,FALSE),"-"))</f>
        <v>-</v>
      </c>
      <c r="S761" s="12" t="str">
        <f>IF(Q761="","",IF(COUNTIF('[1]Os.hod.data-web'!$A$5:$A$3001,'[1]Pořadí'!Q761)&gt;0,VLOOKUP(Q761,'[1]Os.hod.data-web'!$A$5:$E$3001,5,FALSE),"-"))</f>
        <v>-</v>
      </c>
    </row>
    <row r="762" spans="17:19" ht="15.75">
      <c r="Q762" s="11">
        <f>IF('[1]Kritéria'!C763="","",'[1]Kritéria'!C763)</f>
        <v>673</v>
      </c>
      <c r="R762" s="12" t="str">
        <f>IF(Q762="","",IF(COUNTIF('[1]Os.hod.data-web'!$A$5:$A$3001,'[1]Pořadí'!Q762)&gt;0,VLOOKUP(Q762,'[1]Os.hod.data-web'!$A$5:$E$3001,4,FALSE),"-"))</f>
        <v>-</v>
      </c>
      <c r="S762" s="12" t="str">
        <f>IF(Q762="","",IF(COUNTIF('[1]Os.hod.data-web'!$A$5:$A$3001,'[1]Pořadí'!Q762)&gt;0,VLOOKUP(Q762,'[1]Os.hod.data-web'!$A$5:$E$3001,5,FALSE),"-"))</f>
        <v>-</v>
      </c>
    </row>
    <row r="763" spans="17:19" ht="15.75">
      <c r="Q763" s="11">
        <f>IF('[1]Kritéria'!C764="","",'[1]Kritéria'!C764)</f>
        <v>674</v>
      </c>
      <c r="R763" s="12" t="str">
        <f>IF(Q763="","",IF(COUNTIF('[1]Os.hod.data-web'!$A$5:$A$3001,'[1]Pořadí'!Q763)&gt;0,VLOOKUP(Q763,'[1]Os.hod.data-web'!$A$5:$E$3001,4,FALSE),"-"))</f>
        <v>-</v>
      </c>
      <c r="S763" s="12" t="str">
        <f>IF(Q763="","",IF(COUNTIF('[1]Os.hod.data-web'!$A$5:$A$3001,'[1]Pořadí'!Q763)&gt;0,VLOOKUP(Q763,'[1]Os.hod.data-web'!$A$5:$E$3001,5,FALSE),"-"))</f>
        <v>-</v>
      </c>
    </row>
    <row r="764" spans="17:19" ht="15.75">
      <c r="Q764" s="11">
        <f>IF('[1]Kritéria'!C765="","",'[1]Kritéria'!C765)</f>
        <v>675</v>
      </c>
      <c r="R764" s="12" t="str">
        <f>IF(Q764="","",IF(COUNTIF('[1]Os.hod.data-web'!$A$5:$A$3001,'[1]Pořadí'!Q764)&gt;0,VLOOKUP(Q764,'[1]Os.hod.data-web'!$A$5:$E$3001,4,FALSE),"-"))</f>
        <v>-</v>
      </c>
      <c r="S764" s="12" t="str">
        <f>IF(Q764="","",IF(COUNTIF('[1]Os.hod.data-web'!$A$5:$A$3001,'[1]Pořadí'!Q764)&gt;0,VLOOKUP(Q764,'[1]Os.hod.data-web'!$A$5:$E$3001,5,FALSE),"-"))</f>
        <v>-</v>
      </c>
    </row>
    <row r="765" spans="17:19" ht="15.75">
      <c r="Q765" s="11">
        <f>IF('[1]Kritéria'!C766="","",'[1]Kritéria'!C766)</f>
      </c>
      <c r="R765" s="12">
        <f>IF(Q765="","",IF(COUNTIF('[1]Os.hod.data-web'!$A$5:$A$3001,'[1]Pořadí'!Q765)&gt;0,VLOOKUP(Q765,'[1]Os.hod.data-web'!$A$5:$E$3001,4,FALSE),"-"))</f>
      </c>
      <c r="S765" s="12">
        <f>IF(Q765="","",IF(COUNTIF('[1]Os.hod.data-web'!$A$5:$A$3001,'[1]Pořadí'!Q765)&gt;0,VLOOKUP(Q765,'[1]Os.hod.data-web'!$A$5:$E$3001,5,FALSE),"-"))</f>
      </c>
    </row>
    <row r="766" spans="17:19" ht="15.75">
      <c r="Q766" s="11">
        <f>IF('[1]Kritéria'!C767="","",'[1]Kritéria'!C767)</f>
      </c>
      <c r="R766" s="12">
        <f>IF(Q766="","",IF(COUNTIF('[1]Os.hod.data-web'!$A$5:$A$3001,'[1]Pořadí'!Q766)&gt;0,VLOOKUP(Q766,'[1]Os.hod.data-web'!$A$5:$E$3001,4,FALSE),"-"))</f>
      </c>
      <c r="S766" s="12">
        <f>IF(Q766="","",IF(COUNTIF('[1]Os.hod.data-web'!$A$5:$A$3001,'[1]Pořadí'!Q766)&gt;0,VLOOKUP(Q766,'[1]Os.hod.data-web'!$A$5:$E$3001,5,FALSE),"-"))</f>
      </c>
    </row>
    <row r="767" spans="17:19" ht="15.75">
      <c r="Q767" s="11">
        <f>IF('[1]Kritéria'!C768="","",'[1]Kritéria'!C768)</f>
      </c>
      <c r="R767" s="12">
        <f>IF(Q767="","",IF(COUNTIF('[1]Os.hod.data-web'!$A$5:$A$3001,'[1]Pořadí'!Q767)&gt;0,VLOOKUP(Q767,'[1]Os.hod.data-web'!$A$5:$E$3001,4,FALSE),"-"))</f>
      </c>
      <c r="S767" s="12">
        <f>IF(Q767="","",IF(COUNTIF('[1]Os.hod.data-web'!$A$5:$A$3001,'[1]Pořadí'!Q767)&gt;0,VLOOKUP(Q767,'[1]Os.hod.data-web'!$A$5:$E$3001,5,FALSE),"-"))</f>
      </c>
    </row>
    <row r="768" spans="17:19" ht="15.75">
      <c r="Q768" s="11">
        <f>IF('[1]Kritéria'!C769="","",'[1]Kritéria'!C769)</f>
      </c>
      <c r="R768" s="12">
        <f>IF(Q768="","",IF(COUNTIF('[1]Os.hod.data-web'!$A$5:$A$3001,'[1]Pořadí'!Q768)&gt;0,VLOOKUP(Q768,'[1]Os.hod.data-web'!$A$5:$E$3001,4,FALSE),"-"))</f>
      </c>
      <c r="S768" s="12">
        <f>IF(Q768="","",IF(COUNTIF('[1]Os.hod.data-web'!$A$5:$A$3001,'[1]Pořadí'!Q768)&gt;0,VLOOKUP(Q768,'[1]Os.hod.data-web'!$A$5:$E$3001,5,FALSE),"-"))</f>
      </c>
    </row>
    <row r="769" spans="17:19" ht="15.75">
      <c r="Q769" s="11">
        <f>IF('[1]Kritéria'!C770="","",'[1]Kritéria'!C770)</f>
      </c>
      <c r="R769" s="12">
        <f>IF(Q769="","",IF(COUNTIF('[1]Os.hod.data-web'!$A$5:$A$3001,'[1]Pořadí'!Q769)&gt;0,VLOOKUP(Q769,'[1]Os.hod.data-web'!$A$5:$E$3001,4,FALSE),"-"))</f>
      </c>
      <c r="S769" s="12">
        <f>IF(Q769="","",IF(COUNTIF('[1]Os.hod.data-web'!$A$5:$A$3001,'[1]Pořadí'!Q769)&gt;0,VLOOKUP(Q769,'[1]Os.hod.data-web'!$A$5:$E$3001,5,FALSE),"-"))</f>
      </c>
    </row>
    <row r="770" spans="17:19" ht="15.75">
      <c r="Q770" s="11">
        <f>IF('[1]Kritéria'!C771="","",'[1]Kritéria'!C771)</f>
      </c>
      <c r="R770" s="12">
        <f>IF(Q770="","",IF(COUNTIF('[1]Os.hod.data-web'!$A$5:$A$3001,'[1]Pořadí'!Q770)&gt;0,VLOOKUP(Q770,'[1]Os.hod.data-web'!$A$5:$E$3001,4,FALSE),"-"))</f>
      </c>
      <c r="S770" s="12">
        <f>IF(Q770="","",IF(COUNTIF('[1]Os.hod.data-web'!$A$5:$A$3001,'[1]Pořadí'!Q770)&gt;0,VLOOKUP(Q770,'[1]Os.hod.data-web'!$A$5:$E$3001,5,FALSE),"-"))</f>
      </c>
    </row>
    <row r="771" spans="17:19" ht="15.75">
      <c r="Q771" s="11">
        <f>IF('[1]Kritéria'!C772="","",'[1]Kritéria'!C772)</f>
      </c>
      <c r="R771" s="12">
        <f>IF(Q771="","",IF(COUNTIF('[1]Os.hod.data-web'!$A$5:$A$3001,'[1]Pořadí'!Q771)&gt;0,VLOOKUP(Q771,'[1]Os.hod.data-web'!$A$5:$E$3001,4,FALSE),"-"))</f>
      </c>
      <c r="S771" s="12">
        <f>IF(Q771="","",IF(COUNTIF('[1]Os.hod.data-web'!$A$5:$A$3001,'[1]Pořadí'!Q771)&gt;0,VLOOKUP(Q771,'[1]Os.hod.data-web'!$A$5:$E$3001,5,FALSE),"-"))</f>
      </c>
    </row>
    <row r="772" spans="17:19" ht="15.75">
      <c r="Q772" s="11">
        <f>IF('[1]Kritéria'!C773="","",'[1]Kritéria'!C773)</f>
      </c>
      <c r="R772" s="12">
        <f>IF(Q772="","",IF(COUNTIF('[1]Os.hod.data-web'!$A$5:$A$3001,'[1]Pořadí'!Q772)&gt;0,VLOOKUP(Q772,'[1]Os.hod.data-web'!$A$5:$E$3001,4,FALSE),"-"))</f>
      </c>
      <c r="S772" s="12">
        <f>IF(Q772="","",IF(COUNTIF('[1]Os.hod.data-web'!$A$5:$A$3001,'[1]Pořadí'!Q772)&gt;0,VLOOKUP(Q772,'[1]Os.hod.data-web'!$A$5:$E$3001,5,FALSE),"-"))</f>
      </c>
    </row>
    <row r="773" spans="17:19" ht="15.75">
      <c r="Q773" s="11">
        <f>IF('[1]Kritéria'!C774="","",'[1]Kritéria'!C774)</f>
      </c>
      <c r="R773" s="12">
        <f>IF(Q773="","",IF(COUNTIF('[1]Os.hod.data-web'!$A$5:$A$3001,'[1]Pořadí'!Q773)&gt;0,VLOOKUP(Q773,'[1]Os.hod.data-web'!$A$5:$E$3001,4,FALSE),"-"))</f>
      </c>
      <c r="S773" s="12">
        <f>IF(Q773="","",IF(COUNTIF('[1]Os.hod.data-web'!$A$5:$A$3001,'[1]Pořadí'!Q773)&gt;0,VLOOKUP(Q773,'[1]Os.hod.data-web'!$A$5:$E$3001,5,FALSE),"-"))</f>
      </c>
    </row>
    <row r="774" spans="17:19" ht="15.75">
      <c r="Q774" s="11">
        <f>IF('[1]Kritéria'!C775="","",'[1]Kritéria'!C775)</f>
      </c>
      <c r="R774" s="12">
        <f>IF(Q774="","",IF(COUNTIF('[1]Os.hod.data-web'!$A$5:$A$3001,'[1]Pořadí'!Q774)&gt;0,VLOOKUP(Q774,'[1]Os.hod.data-web'!$A$5:$E$3001,4,FALSE),"-"))</f>
      </c>
      <c r="S774" s="12">
        <f>IF(Q774="","",IF(COUNTIF('[1]Os.hod.data-web'!$A$5:$A$3001,'[1]Pořadí'!Q774)&gt;0,VLOOKUP(Q774,'[1]Os.hod.data-web'!$A$5:$E$3001,5,FALSE),"-"))</f>
      </c>
    </row>
    <row r="775" spans="17:19" ht="15.75">
      <c r="Q775" s="11">
        <f>IF('[1]Kritéria'!C776="","",'[1]Kritéria'!C776)</f>
      </c>
      <c r="R775" s="12">
        <f>IF(Q775="","",IF(COUNTIF('[1]Os.hod.data-web'!$A$5:$A$3001,'[1]Pořadí'!Q775)&gt;0,VLOOKUP(Q775,'[1]Os.hod.data-web'!$A$5:$E$3001,4,FALSE),"-"))</f>
      </c>
      <c r="S775" s="12">
        <f>IF(Q775="","",IF(COUNTIF('[1]Os.hod.data-web'!$A$5:$A$3001,'[1]Pořadí'!Q775)&gt;0,VLOOKUP(Q775,'[1]Os.hod.data-web'!$A$5:$E$3001,5,FALSE),"-"))</f>
      </c>
    </row>
    <row r="776" spans="17:19" ht="15.75">
      <c r="Q776" s="11">
        <f>IF('[1]Kritéria'!C777="","",'[1]Kritéria'!C777)</f>
      </c>
      <c r="R776" s="12">
        <f>IF(Q776="","",IF(COUNTIF('[1]Os.hod.data-web'!$A$5:$A$3001,'[1]Pořadí'!Q776)&gt;0,VLOOKUP(Q776,'[1]Os.hod.data-web'!$A$5:$E$3001,4,FALSE),"-"))</f>
      </c>
      <c r="S776" s="12">
        <f>IF(Q776="","",IF(COUNTIF('[1]Os.hod.data-web'!$A$5:$A$3001,'[1]Pořadí'!Q776)&gt;0,VLOOKUP(Q776,'[1]Os.hod.data-web'!$A$5:$E$3001,5,FALSE),"-"))</f>
      </c>
    </row>
    <row r="777" spans="17:19" ht="15.75">
      <c r="Q777" s="11">
        <f>IF('[1]Kritéria'!C778="","",'[1]Kritéria'!C778)</f>
      </c>
      <c r="R777" s="12">
        <f>IF(Q777="","",IF(COUNTIF('[1]Os.hod.data-web'!$A$5:$A$3001,'[1]Pořadí'!Q777)&gt;0,VLOOKUP(Q777,'[1]Os.hod.data-web'!$A$5:$E$3001,4,FALSE),"-"))</f>
      </c>
      <c r="S777" s="12">
        <f>IF(Q777="","",IF(COUNTIF('[1]Os.hod.data-web'!$A$5:$A$3001,'[1]Pořadí'!Q777)&gt;0,VLOOKUP(Q777,'[1]Os.hod.data-web'!$A$5:$E$3001,5,FALSE),"-"))</f>
      </c>
    </row>
    <row r="778" spans="17:19" ht="15.75">
      <c r="Q778" s="11">
        <f>IF('[1]Kritéria'!C779="","",'[1]Kritéria'!C779)</f>
      </c>
      <c r="R778" s="12">
        <f>IF(Q778="","",IF(COUNTIF('[1]Os.hod.data-web'!$A$5:$A$3001,'[1]Pořadí'!Q778)&gt;0,VLOOKUP(Q778,'[1]Os.hod.data-web'!$A$5:$E$3001,4,FALSE),"-"))</f>
      </c>
      <c r="S778" s="12">
        <f>IF(Q778="","",IF(COUNTIF('[1]Os.hod.data-web'!$A$5:$A$3001,'[1]Pořadí'!Q778)&gt;0,VLOOKUP(Q778,'[1]Os.hod.data-web'!$A$5:$E$3001,5,FALSE),"-"))</f>
      </c>
    </row>
    <row r="779" spans="17:19" ht="15.75">
      <c r="Q779" s="11">
        <f>IF('[1]Kritéria'!C780="","",'[1]Kritéria'!C780)</f>
      </c>
      <c r="R779" s="12">
        <f>IF(Q779="","",IF(COUNTIF('[1]Os.hod.data-web'!$A$5:$A$3001,'[1]Pořadí'!Q779)&gt;0,VLOOKUP(Q779,'[1]Os.hod.data-web'!$A$5:$E$3001,4,FALSE),"-"))</f>
      </c>
      <c r="S779" s="12">
        <f>IF(Q779="","",IF(COUNTIF('[1]Os.hod.data-web'!$A$5:$A$3001,'[1]Pořadí'!Q779)&gt;0,VLOOKUP(Q779,'[1]Os.hod.data-web'!$A$5:$E$3001,5,FALSE),"-"))</f>
      </c>
    </row>
    <row r="780" spans="17:19" ht="15.75">
      <c r="Q780" s="11">
        <f>IF('[1]Kritéria'!C781="","",'[1]Kritéria'!C781)</f>
      </c>
      <c r="R780" s="12">
        <f>IF(Q780="","",IF(COUNTIF('[1]Os.hod.data-web'!$A$5:$A$3001,'[1]Pořadí'!Q780)&gt;0,VLOOKUP(Q780,'[1]Os.hod.data-web'!$A$5:$E$3001,4,FALSE),"-"))</f>
      </c>
      <c r="S780" s="12">
        <f>IF(Q780="","",IF(COUNTIF('[1]Os.hod.data-web'!$A$5:$A$3001,'[1]Pořadí'!Q780)&gt;0,VLOOKUP(Q780,'[1]Os.hod.data-web'!$A$5:$E$3001,5,FALSE),"-"))</f>
      </c>
    </row>
    <row r="781" spans="17:19" ht="15.75">
      <c r="Q781" s="11">
        <f>IF('[1]Kritéria'!C782="","",'[1]Kritéria'!C782)</f>
      </c>
      <c r="R781" s="12">
        <f>IF(Q781="","",IF(COUNTIF('[1]Os.hod.data-web'!$A$5:$A$3001,'[1]Pořadí'!Q781)&gt;0,VLOOKUP(Q781,'[1]Os.hod.data-web'!$A$5:$E$3001,4,FALSE),"-"))</f>
      </c>
      <c r="S781" s="12">
        <f>IF(Q781="","",IF(COUNTIF('[1]Os.hod.data-web'!$A$5:$A$3001,'[1]Pořadí'!Q781)&gt;0,VLOOKUP(Q781,'[1]Os.hod.data-web'!$A$5:$E$3001,5,FALSE),"-"))</f>
      </c>
    </row>
    <row r="782" spans="17:19" ht="15.75">
      <c r="Q782" s="11">
        <f>IF('[1]Kritéria'!C783="","",'[1]Kritéria'!C783)</f>
      </c>
      <c r="R782" s="12">
        <f>IF(Q782="","",IF(COUNTIF('[1]Os.hod.data-web'!$A$5:$A$3001,'[1]Pořadí'!Q782)&gt;0,VLOOKUP(Q782,'[1]Os.hod.data-web'!$A$5:$E$3001,4,FALSE),"-"))</f>
      </c>
      <c r="S782" s="12">
        <f>IF(Q782="","",IF(COUNTIF('[1]Os.hod.data-web'!$A$5:$A$3001,'[1]Pořadí'!Q782)&gt;0,VLOOKUP(Q782,'[1]Os.hod.data-web'!$A$5:$E$3001,5,FALSE),"-"))</f>
      </c>
    </row>
    <row r="783" spans="17:19" ht="15.75">
      <c r="Q783" s="11">
        <f>IF('[1]Kritéria'!C784="","",'[1]Kritéria'!C784)</f>
      </c>
      <c r="R783" s="12">
        <f>IF(Q783="","",IF(COUNTIF('[1]Os.hod.data-web'!$A$5:$A$3001,'[1]Pořadí'!Q783)&gt;0,VLOOKUP(Q783,'[1]Os.hod.data-web'!$A$5:$E$3001,4,FALSE),"-"))</f>
      </c>
      <c r="S783" s="12">
        <f>IF(Q783="","",IF(COUNTIF('[1]Os.hod.data-web'!$A$5:$A$3001,'[1]Pořadí'!Q783)&gt;0,VLOOKUP(Q783,'[1]Os.hod.data-web'!$A$5:$E$3001,5,FALSE),"-"))</f>
      </c>
    </row>
    <row r="784" spans="17:19" ht="15.75">
      <c r="Q784" s="11">
        <f>IF('[1]Kritéria'!C785="","",'[1]Kritéria'!C785)</f>
      </c>
      <c r="R784" s="12">
        <f>IF(Q784="","",IF(COUNTIF('[1]Os.hod.data-web'!$A$5:$A$3001,'[1]Pořadí'!Q784)&gt;0,VLOOKUP(Q784,'[1]Os.hod.data-web'!$A$5:$E$3001,4,FALSE),"-"))</f>
      </c>
      <c r="S784" s="12">
        <f>IF(Q784="","",IF(COUNTIF('[1]Os.hod.data-web'!$A$5:$A$3001,'[1]Pořadí'!Q784)&gt;0,VLOOKUP(Q784,'[1]Os.hod.data-web'!$A$5:$E$3001,5,FALSE),"-"))</f>
      </c>
    </row>
    <row r="785" spans="17:19" ht="15.75">
      <c r="Q785" s="11">
        <f>IF('[1]Kritéria'!C786="","",'[1]Kritéria'!C786)</f>
      </c>
      <c r="R785" s="12">
        <f>IF(Q785="","",IF(COUNTIF('[1]Os.hod.data-web'!$A$5:$A$3001,'[1]Pořadí'!Q785)&gt;0,VLOOKUP(Q785,'[1]Os.hod.data-web'!$A$5:$E$3001,4,FALSE),"-"))</f>
      </c>
      <c r="S785" s="12">
        <f>IF(Q785="","",IF(COUNTIF('[1]Os.hod.data-web'!$A$5:$A$3001,'[1]Pořadí'!Q785)&gt;0,VLOOKUP(Q785,'[1]Os.hod.data-web'!$A$5:$E$3001,5,FALSE),"-"))</f>
      </c>
    </row>
    <row r="786" spans="17:19" ht="15.75">
      <c r="Q786" s="11">
        <f>IF('[1]Kritéria'!C787="","",'[1]Kritéria'!C787)</f>
      </c>
      <c r="R786" s="12">
        <f>IF(Q786="","",IF(COUNTIF('[1]Os.hod.data-web'!$A$5:$A$3001,'[1]Pořadí'!Q786)&gt;0,VLOOKUP(Q786,'[1]Os.hod.data-web'!$A$5:$E$3001,4,FALSE),"-"))</f>
      </c>
      <c r="S786" s="12">
        <f>IF(Q786="","",IF(COUNTIF('[1]Os.hod.data-web'!$A$5:$A$3001,'[1]Pořadí'!Q786)&gt;0,VLOOKUP(Q786,'[1]Os.hod.data-web'!$A$5:$E$3001,5,FALSE),"-"))</f>
      </c>
    </row>
    <row r="787" spans="17:19" ht="15.75">
      <c r="Q787" s="11">
        <f>IF('[1]Kritéria'!C788="","",'[1]Kritéria'!C788)</f>
      </c>
      <c r="R787" s="12">
        <f>IF(Q787="","",IF(COUNTIF('[1]Os.hod.data-web'!$A$5:$A$3001,'[1]Pořadí'!Q787)&gt;0,VLOOKUP(Q787,'[1]Os.hod.data-web'!$A$5:$E$3001,4,FALSE),"-"))</f>
      </c>
      <c r="S787" s="12">
        <f>IF(Q787="","",IF(COUNTIF('[1]Os.hod.data-web'!$A$5:$A$3001,'[1]Pořadí'!Q787)&gt;0,VLOOKUP(Q787,'[1]Os.hod.data-web'!$A$5:$E$3001,5,FALSE),"-"))</f>
      </c>
    </row>
    <row r="788" spans="17:19" ht="15.75">
      <c r="Q788" s="11">
        <f>IF('[1]Kritéria'!C789="","",'[1]Kritéria'!C789)</f>
      </c>
      <c r="R788" s="12">
        <f>IF(Q788="","",IF(COUNTIF('[1]Os.hod.data-web'!$A$5:$A$3001,'[1]Pořadí'!Q788)&gt;0,VLOOKUP(Q788,'[1]Os.hod.data-web'!$A$5:$E$3001,4,FALSE),"-"))</f>
      </c>
      <c r="S788" s="12">
        <f>IF(Q788="","",IF(COUNTIF('[1]Os.hod.data-web'!$A$5:$A$3001,'[1]Pořadí'!Q788)&gt;0,VLOOKUP(Q788,'[1]Os.hod.data-web'!$A$5:$E$3001,5,FALSE),"-"))</f>
      </c>
    </row>
    <row r="789" spans="17:19" ht="15.75">
      <c r="Q789" s="11">
        <f>IF('[1]Kritéria'!C790="","",'[1]Kritéria'!C790)</f>
      </c>
      <c r="R789" s="12">
        <f>IF(Q789="","",IF(COUNTIF('[1]Os.hod.data-web'!$A$5:$A$3001,'[1]Pořadí'!Q789)&gt;0,VLOOKUP(Q789,'[1]Os.hod.data-web'!$A$5:$E$3001,4,FALSE),"-"))</f>
      </c>
      <c r="S789" s="12">
        <f>IF(Q789="","",IF(COUNTIF('[1]Os.hod.data-web'!$A$5:$A$3001,'[1]Pořadí'!Q789)&gt;0,VLOOKUP(Q789,'[1]Os.hod.data-web'!$A$5:$E$3001,5,FALSE),"-"))</f>
      </c>
    </row>
    <row r="790" spans="17:19" ht="15.75">
      <c r="Q790" s="11">
        <f>IF('[1]Kritéria'!C791="","",'[1]Kritéria'!C791)</f>
      </c>
      <c r="R790" s="12">
        <f>IF(Q790="","",IF(COUNTIF('[1]Os.hod.data-web'!$A$5:$A$3001,'[1]Pořadí'!Q790)&gt;0,VLOOKUP(Q790,'[1]Os.hod.data-web'!$A$5:$E$3001,4,FALSE),"-"))</f>
      </c>
      <c r="S790" s="12">
        <f>IF(Q790="","",IF(COUNTIF('[1]Os.hod.data-web'!$A$5:$A$3001,'[1]Pořadí'!Q790)&gt;0,VLOOKUP(Q790,'[1]Os.hod.data-web'!$A$5:$E$3001,5,FALSE),"-"))</f>
      </c>
    </row>
    <row r="791" spans="17:19" ht="15.75">
      <c r="Q791" s="11">
        <f>IF('[1]Kritéria'!C792="","",'[1]Kritéria'!C792)</f>
      </c>
      <c r="R791" s="12">
        <f>IF(Q791="","",IF(COUNTIF('[1]Os.hod.data-web'!$A$5:$A$3001,'[1]Pořadí'!Q791)&gt;0,VLOOKUP(Q791,'[1]Os.hod.data-web'!$A$5:$E$3001,4,FALSE),"-"))</f>
      </c>
      <c r="S791" s="12">
        <f>IF(Q791="","",IF(COUNTIF('[1]Os.hod.data-web'!$A$5:$A$3001,'[1]Pořadí'!Q791)&gt;0,VLOOKUP(Q791,'[1]Os.hod.data-web'!$A$5:$E$3001,5,FALSE),"-"))</f>
      </c>
    </row>
    <row r="792" spans="17:19" ht="15.75">
      <c r="Q792" s="11">
        <f>IF('[1]Kritéria'!C793="","",'[1]Kritéria'!C793)</f>
      </c>
      <c r="R792" s="12">
        <f>IF(Q792="","",IF(COUNTIF('[1]Os.hod.data-web'!$A$5:$A$3001,'[1]Pořadí'!Q792)&gt;0,VLOOKUP(Q792,'[1]Os.hod.data-web'!$A$5:$E$3001,4,FALSE),"-"))</f>
      </c>
      <c r="S792" s="12">
        <f>IF(Q792="","",IF(COUNTIF('[1]Os.hod.data-web'!$A$5:$A$3001,'[1]Pořadí'!Q792)&gt;0,VLOOKUP(Q792,'[1]Os.hod.data-web'!$A$5:$E$3001,5,FALSE),"-"))</f>
      </c>
    </row>
    <row r="793" spans="17:19" ht="15.75">
      <c r="Q793" s="11">
        <f>IF('[1]Kritéria'!C794="","",'[1]Kritéria'!C794)</f>
      </c>
      <c r="R793" s="12">
        <f>IF(Q793="","",IF(COUNTIF('[1]Os.hod.data-web'!$A$5:$A$3001,'[1]Pořadí'!Q793)&gt;0,VLOOKUP(Q793,'[1]Os.hod.data-web'!$A$5:$E$3001,4,FALSE),"-"))</f>
      </c>
      <c r="S793" s="12">
        <f>IF(Q793="","",IF(COUNTIF('[1]Os.hod.data-web'!$A$5:$A$3001,'[1]Pořadí'!Q793)&gt;0,VLOOKUP(Q793,'[1]Os.hod.data-web'!$A$5:$E$3001,5,FALSE),"-"))</f>
      </c>
    </row>
    <row r="794" spans="17:19" ht="15.75">
      <c r="Q794" s="11">
        <f>IF('[1]Kritéria'!C795="","",'[1]Kritéria'!C795)</f>
      </c>
      <c r="R794" s="12">
        <f>IF(Q794="","",IF(COUNTIF('[1]Os.hod.data-web'!$A$5:$A$3001,'[1]Pořadí'!Q794)&gt;0,VLOOKUP(Q794,'[1]Os.hod.data-web'!$A$5:$E$3001,4,FALSE),"-"))</f>
      </c>
      <c r="S794" s="12">
        <f>IF(Q794="","",IF(COUNTIF('[1]Os.hod.data-web'!$A$5:$A$3001,'[1]Pořadí'!Q794)&gt;0,VLOOKUP(Q794,'[1]Os.hod.data-web'!$A$5:$E$3001,5,FALSE),"-"))</f>
      </c>
    </row>
    <row r="795" spans="17:19" ht="15.75">
      <c r="Q795" s="11">
        <f>IF('[1]Kritéria'!C796="","",'[1]Kritéria'!C796)</f>
      </c>
      <c r="R795" s="12">
        <f>IF(Q795="","",IF(COUNTIF('[1]Os.hod.data-web'!$A$5:$A$3001,'[1]Pořadí'!Q795)&gt;0,VLOOKUP(Q795,'[1]Os.hod.data-web'!$A$5:$E$3001,4,FALSE),"-"))</f>
      </c>
      <c r="S795" s="12">
        <f>IF(Q795="","",IF(COUNTIF('[1]Os.hod.data-web'!$A$5:$A$3001,'[1]Pořadí'!Q795)&gt;0,VLOOKUP(Q795,'[1]Os.hod.data-web'!$A$5:$E$3001,5,FALSE),"-"))</f>
      </c>
    </row>
    <row r="796" spans="17:19" ht="15.75">
      <c r="Q796" s="11">
        <f>IF('[1]Kritéria'!C797="","",'[1]Kritéria'!C797)</f>
      </c>
      <c r="R796" s="12">
        <f>IF(Q796="","",IF(COUNTIF('[1]Os.hod.data-web'!$A$5:$A$3001,'[1]Pořadí'!Q796)&gt;0,VLOOKUP(Q796,'[1]Os.hod.data-web'!$A$5:$E$3001,4,FALSE),"-"))</f>
      </c>
      <c r="S796" s="12">
        <f>IF(Q796="","",IF(COUNTIF('[1]Os.hod.data-web'!$A$5:$A$3001,'[1]Pořadí'!Q796)&gt;0,VLOOKUP(Q796,'[1]Os.hod.data-web'!$A$5:$E$3001,5,FALSE),"-"))</f>
      </c>
    </row>
    <row r="797" spans="17:19" ht="15.75">
      <c r="Q797" s="11">
        <f>IF('[1]Kritéria'!C798="","",'[1]Kritéria'!C798)</f>
      </c>
      <c r="R797" s="12">
        <f>IF(Q797="","",IF(COUNTIF('[1]Os.hod.data-web'!$A$5:$A$3001,'[1]Pořadí'!Q797)&gt;0,VLOOKUP(Q797,'[1]Os.hod.data-web'!$A$5:$E$3001,4,FALSE),"-"))</f>
      </c>
      <c r="S797" s="12">
        <f>IF(Q797="","",IF(COUNTIF('[1]Os.hod.data-web'!$A$5:$A$3001,'[1]Pořadí'!Q797)&gt;0,VLOOKUP(Q797,'[1]Os.hod.data-web'!$A$5:$E$3001,5,FALSE),"-"))</f>
      </c>
    </row>
    <row r="798" spans="17:19" ht="15.75">
      <c r="Q798" s="11">
        <f>IF('[1]Kritéria'!C799="","",'[1]Kritéria'!C799)</f>
      </c>
      <c r="R798" s="12">
        <f>IF(Q798="","",IF(COUNTIF('[1]Os.hod.data-web'!$A$5:$A$3001,'[1]Pořadí'!Q798)&gt;0,VLOOKUP(Q798,'[1]Os.hod.data-web'!$A$5:$E$3001,4,FALSE),"-"))</f>
      </c>
      <c r="S798" s="12">
        <f>IF(Q798="","",IF(COUNTIF('[1]Os.hod.data-web'!$A$5:$A$3001,'[1]Pořadí'!Q798)&gt;0,VLOOKUP(Q798,'[1]Os.hod.data-web'!$A$5:$E$3001,5,FALSE),"-"))</f>
      </c>
    </row>
    <row r="799" spans="17:19" ht="15.75">
      <c r="Q799" s="11">
        <f>IF('[1]Kritéria'!C800="","",'[1]Kritéria'!C800)</f>
      </c>
      <c r="R799" s="12">
        <f>IF(Q799="","",IF(COUNTIF('[1]Os.hod.data-web'!$A$5:$A$3001,'[1]Pořadí'!Q799)&gt;0,VLOOKUP(Q799,'[1]Os.hod.data-web'!$A$5:$E$3001,4,FALSE),"-"))</f>
      </c>
      <c r="S799" s="12">
        <f>IF(Q799="","",IF(COUNTIF('[1]Os.hod.data-web'!$A$5:$A$3001,'[1]Pořadí'!Q799)&gt;0,VLOOKUP(Q799,'[1]Os.hod.data-web'!$A$5:$E$3001,5,FALSE),"-"))</f>
      </c>
    </row>
    <row r="800" spans="17:19" ht="15.75">
      <c r="Q800" s="11">
        <f>IF('[1]Kritéria'!C801="","",'[1]Kritéria'!C801)</f>
      </c>
      <c r="R800" s="12">
        <f>IF(Q800="","",IF(COUNTIF('[1]Os.hod.data-web'!$A$5:$A$3001,'[1]Pořadí'!Q800)&gt;0,VLOOKUP(Q800,'[1]Os.hod.data-web'!$A$5:$E$3001,4,FALSE),"-"))</f>
      </c>
      <c r="S800" s="12">
        <f>IF(Q800="","",IF(COUNTIF('[1]Os.hod.data-web'!$A$5:$A$3001,'[1]Pořadí'!Q800)&gt;0,VLOOKUP(Q800,'[1]Os.hod.data-web'!$A$5:$E$3001,5,FALSE),"-"))</f>
      </c>
    </row>
    <row r="801" spans="17:19" ht="15.75">
      <c r="Q801" s="11">
        <f>IF('[1]Kritéria'!C802="","",'[1]Kritéria'!C802)</f>
      </c>
      <c r="R801" s="12">
        <f>IF(Q801="","",IF(COUNTIF('[1]Os.hod.data-web'!$A$5:$A$3001,'[1]Pořadí'!Q801)&gt;0,VLOOKUP(Q801,'[1]Os.hod.data-web'!$A$5:$E$3001,4,FALSE),"-"))</f>
      </c>
      <c r="S801" s="12">
        <f>IF(Q801="","",IF(COUNTIF('[1]Os.hod.data-web'!$A$5:$A$3001,'[1]Pořadí'!Q801)&gt;0,VLOOKUP(Q801,'[1]Os.hod.data-web'!$A$5:$E$3001,5,FALSE),"-"))</f>
      </c>
    </row>
    <row r="802" spans="17:19" ht="15.75">
      <c r="Q802" s="11">
        <f>IF('[1]Kritéria'!C803="","",'[1]Kritéria'!C803)</f>
      </c>
      <c r="R802" s="12">
        <f>IF(Q802="","",IF(COUNTIF('[1]Os.hod.data-web'!$A$5:$A$3001,'[1]Pořadí'!Q802)&gt;0,VLOOKUP(Q802,'[1]Os.hod.data-web'!$A$5:$E$3001,4,FALSE),"-"))</f>
      </c>
      <c r="S802" s="12">
        <f>IF(Q802="","",IF(COUNTIF('[1]Os.hod.data-web'!$A$5:$A$3001,'[1]Pořadí'!Q802)&gt;0,VLOOKUP(Q802,'[1]Os.hod.data-web'!$A$5:$E$3001,5,FALSE),"-"))</f>
      </c>
    </row>
    <row r="803" spans="17:19" ht="15.75">
      <c r="Q803" s="11">
        <f>IF('[1]Kritéria'!C804="","",'[1]Kritéria'!C804)</f>
      </c>
      <c r="R803" s="12">
        <f>IF(Q803="","",IF(COUNTIF('[1]Os.hod.data-web'!$A$5:$A$3001,'[1]Pořadí'!Q803)&gt;0,VLOOKUP(Q803,'[1]Os.hod.data-web'!$A$5:$E$3001,4,FALSE),"-"))</f>
      </c>
      <c r="S803" s="12">
        <f>IF(Q803="","",IF(COUNTIF('[1]Os.hod.data-web'!$A$5:$A$3001,'[1]Pořadí'!Q803)&gt;0,VLOOKUP(Q803,'[1]Os.hod.data-web'!$A$5:$E$3001,5,FALSE),"-"))</f>
      </c>
    </row>
    <row r="804" spans="17:19" ht="15.75">
      <c r="Q804" s="11">
        <f>IF('[1]Kritéria'!C805="","",'[1]Kritéria'!C805)</f>
      </c>
      <c r="R804" s="12">
        <f>IF(Q804="","",IF(COUNTIF('[1]Os.hod.data-web'!$A$5:$A$3001,'[1]Pořadí'!Q804)&gt;0,VLOOKUP(Q804,'[1]Os.hod.data-web'!$A$5:$E$3001,4,FALSE),"-"))</f>
      </c>
      <c r="S804" s="12">
        <f>IF(Q804="","",IF(COUNTIF('[1]Os.hod.data-web'!$A$5:$A$3001,'[1]Pořadí'!Q804)&gt;0,VLOOKUP(Q804,'[1]Os.hod.data-web'!$A$5:$E$3001,5,FALSE),"-"))</f>
      </c>
    </row>
    <row r="805" spans="17:19" ht="15.75">
      <c r="Q805" s="11">
        <f>IF('[1]Kritéria'!C806="","",'[1]Kritéria'!C806)</f>
      </c>
      <c r="R805" s="12">
        <f>IF(Q805="","",IF(COUNTIF('[1]Os.hod.data-web'!$A$5:$A$3001,'[1]Pořadí'!Q805)&gt;0,VLOOKUP(Q805,'[1]Os.hod.data-web'!$A$5:$E$3001,4,FALSE),"-"))</f>
      </c>
      <c r="S805" s="12">
        <f>IF(Q805="","",IF(COUNTIF('[1]Os.hod.data-web'!$A$5:$A$3001,'[1]Pořadí'!Q805)&gt;0,VLOOKUP(Q805,'[1]Os.hod.data-web'!$A$5:$E$3001,5,FALSE),"-"))</f>
      </c>
    </row>
    <row r="806" spans="17:19" ht="15.75">
      <c r="Q806" s="11">
        <f>IF('[1]Kritéria'!C807="","",'[1]Kritéria'!C807)</f>
      </c>
      <c r="R806" s="12">
        <f>IF(Q806="","",IF(COUNTIF('[1]Os.hod.data-web'!$A$5:$A$3001,'[1]Pořadí'!Q806)&gt;0,VLOOKUP(Q806,'[1]Os.hod.data-web'!$A$5:$E$3001,4,FALSE),"-"))</f>
      </c>
      <c r="S806" s="12">
        <f>IF(Q806="","",IF(COUNTIF('[1]Os.hod.data-web'!$A$5:$A$3001,'[1]Pořadí'!Q806)&gt;0,VLOOKUP(Q806,'[1]Os.hod.data-web'!$A$5:$E$3001,5,FALSE),"-"))</f>
      </c>
    </row>
    <row r="807" spans="17:19" ht="15.75">
      <c r="Q807" s="11">
        <f>IF('[1]Kritéria'!C808="","",'[1]Kritéria'!C808)</f>
      </c>
      <c r="R807" s="12">
        <f>IF(Q807="","",IF(COUNTIF('[1]Os.hod.data-web'!$A$5:$A$3001,'[1]Pořadí'!Q807)&gt;0,VLOOKUP(Q807,'[1]Os.hod.data-web'!$A$5:$E$3001,4,FALSE),"-"))</f>
      </c>
      <c r="S807" s="12">
        <f>IF(Q807="","",IF(COUNTIF('[1]Os.hod.data-web'!$A$5:$A$3001,'[1]Pořadí'!Q807)&gt;0,VLOOKUP(Q807,'[1]Os.hod.data-web'!$A$5:$E$3001,5,FALSE),"-"))</f>
      </c>
    </row>
    <row r="808" spans="17:19" ht="15.75">
      <c r="Q808" s="11">
        <f>IF('[1]Kritéria'!C809="","",'[1]Kritéria'!C809)</f>
      </c>
      <c r="R808" s="12">
        <f>IF(Q808="","",IF(COUNTIF('[1]Os.hod.data-web'!$A$5:$A$3001,'[1]Pořadí'!Q808)&gt;0,VLOOKUP(Q808,'[1]Os.hod.data-web'!$A$5:$E$3001,4,FALSE),"-"))</f>
      </c>
      <c r="S808" s="12">
        <f>IF(Q808="","",IF(COUNTIF('[1]Os.hod.data-web'!$A$5:$A$3001,'[1]Pořadí'!Q808)&gt;0,VLOOKUP(Q808,'[1]Os.hod.data-web'!$A$5:$E$3001,5,FALSE),"-"))</f>
      </c>
    </row>
    <row r="809" spans="17:19" ht="15.75">
      <c r="Q809" s="11">
        <f>IF('[1]Kritéria'!C810="","",'[1]Kritéria'!C810)</f>
      </c>
      <c r="R809" s="12">
        <f>IF(Q809="","",IF(COUNTIF('[1]Os.hod.data-web'!$A$5:$A$3001,'[1]Pořadí'!Q809)&gt;0,VLOOKUP(Q809,'[1]Os.hod.data-web'!$A$5:$E$3001,4,FALSE),"-"))</f>
      </c>
      <c r="S809" s="12">
        <f>IF(Q809="","",IF(COUNTIF('[1]Os.hod.data-web'!$A$5:$A$3001,'[1]Pořadí'!Q809)&gt;0,VLOOKUP(Q809,'[1]Os.hod.data-web'!$A$5:$E$3001,5,FALSE),"-"))</f>
      </c>
    </row>
    <row r="810" spans="17:19" ht="15.75">
      <c r="Q810" s="11">
        <f>IF('[1]Kritéria'!C811="","",'[1]Kritéria'!C811)</f>
      </c>
      <c r="R810" s="12">
        <f>IF(Q810="","",IF(COUNTIF('[1]Os.hod.data-web'!$A$5:$A$3001,'[1]Pořadí'!Q810)&gt;0,VLOOKUP(Q810,'[1]Os.hod.data-web'!$A$5:$E$3001,4,FALSE),"-"))</f>
      </c>
      <c r="S810" s="12">
        <f>IF(Q810="","",IF(COUNTIF('[1]Os.hod.data-web'!$A$5:$A$3001,'[1]Pořadí'!Q810)&gt;0,VLOOKUP(Q810,'[1]Os.hod.data-web'!$A$5:$E$3001,5,FALSE),"-"))</f>
      </c>
    </row>
    <row r="811" spans="17:19" ht="15.75">
      <c r="Q811" s="11">
        <f>IF('[1]Kritéria'!C812="","",'[1]Kritéria'!C812)</f>
      </c>
      <c r="R811" s="12">
        <f>IF(Q811="","",IF(COUNTIF('[1]Os.hod.data-web'!$A$5:$A$3001,'[1]Pořadí'!Q811)&gt;0,VLOOKUP(Q811,'[1]Os.hod.data-web'!$A$5:$E$3001,4,FALSE),"-"))</f>
      </c>
      <c r="S811" s="12">
        <f>IF(Q811="","",IF(COUNTIF('[1]Os.hod.data-web'!$A$5:$A$3001,'[1]Pořadí'!Q811)&gt;0,VLOOKUP(Q811,'[1]Os.hod.data-web'!$A$5:$E$3001,5,FALSE),"-"))</f>
      </c>
    </row>
    <row r="812" spans="17:19" ht="15.75">
      <c r="Q812" s="11">
        <f>IF('[1]Kritéria'!C813="","",'[1]Kritéria'!C813)</f>
      </c>
      <c r="R812" s="12">
        <f>IF(Q812="","",IF(COUNTIF('[1]Os.hod.data-web'!$A$5:$A$3001,'[1]Pořadí'!Q812)&gt;0,VLOOKUP(Q812,'[1]Os.hod.data-web'!$A$5:$E$3001,4,FALSE),"-"))</f>
      </c>
      <c r="S812" s="12">
        <f>IF(Q812="","",IF(COUNTIF('[1]Os.hod.data-web'!$A$5:$A$3001,'[1]Pořadí'!Q812)&gt;0,VLOOKUP(Q812,'[1]Os.hod.data-web'!$A$5:$E$3001,5,FALSE),"-"))</f>
      </c>
    </row>
    <row r="813" spans="17:19" ht="15.75">
      <c r="Q813" s="11">
        <f>IF('[1]Kritéria'!C814="","",'[1]Kritéria'!C814)</f>
      </c>
      <c r="R813" s="12">
        <f>IF(Q813="","",IF(COUNTIF('[1]Os.hod.data-web'!$A$5:$A$3001,'[1]Pořadí'!Q813)&gt;0,VLOOKUP(Q813,'[1]Os.hod.data-web'!$A$5:$E$3001,4,FALSE),"-"))</f>
      </c>
      <c r="S813" s="12">
        <f>IF(Q813="","",IF(COUNTIF('[1]Os.hod.data-web'!$A$5:$A$3001,'[1]Pořadí'!Q813)&gt;0,VLOOKUP(Q813,'[1]Os.hod.data-web'!$A$5:$E$3001,5,FALSE),"-"))</f>
      </c>
    </row>
    <row r="814" spans="17:19" ht="15.75">
      <c r="Q814" s="11">
        <f>IF('[1]Kritéria'!C815="","",'[1]Kritéria'!C815)</f>
      </c>
      <c r="R814" s="12">
        <f>IF(Q814="","",IF(COUNTIF('[1]Os.hod.data-web'!$A$5:$A$3001,'[1]Pořadí'!Q814)&gt;0,VLOOKUP(Q814,'[1]Os.hod.data-web'!$A$5:$E$3001,4,FALSE),"-"))</f>
      </c>
      <c r="S814" s="12">
        <f>IF(Q814="","",IF(COUNTIF('[1]Os.hod.data-web'!$A$5:$A$3001,'[1]Pořadí'!Q814)&gt;0,VLOOKUP(Q814,'[1]Os.hod.data-web'!$A$5:$E$3001,5,FALSE),"-"))</f>
      </c>
    </row>
    <row r="815" spans="17:19" ht="15.75">
      <c r="Q815" s="11">
        <f>IF('[1]Kritéria'!C816="","",'[1]Kritéria'!C816)</f>
      </c>
      <c r="R815" s="12">
        <f>IF(Q815="","",IF(COUNTIF('[1]Os.hod.data-web'!$A$5:$A$3001,'[1]Pořadí'!Q815)&gt;0,VLOOKUP(Q815,'[1]Os.hod.data-web'!$A$5:$E$3001,4,FALSE),"-"))</f>
      </c>
      <c r="S815" s="12">
        <f>IF(Q815="","",IF(COUNTIF('[1]Os.hod.data-web'!$A$5:$A$3001,'[1]Pořadí'!Q815)&gt;0,VLOOKUP(Q815,'[1]Os.hod.data-web'!$A$5:$E$3001,5,FALSE),"-"))</f>
      </c>
    </row>
    <row r="816" spans="17:19" ht="15.75">
      <c r="Q816" s="11">
        <f>IF('[1]Kritéria'!C817="","",'[1]Kritéria'!C817)</f>
      </c>
      <c r="R816" s="12">
        <f>IF(Q816="","",IF(COUNTIF('[1]Os.hod.data-web'!$A$5:$A$3001,'[1]Pořadí'!Q816)&gt;0,VLOOKUP(Q816,'[1]Os.hod.data-web'!$A$5:$E$3001,4,FALSE),"-"))</f>
      </c>
      <c r="S816" s="12">
        <f>IF(Q816="","",IF(COUNTIF('[1]Os.hod.data-web'!$A$5:$A$3001,'[1]Pořadí'!Q816)&gt;0,VLOOKUP(Q816,'[1]Os.hod.data-web'!$A$5:$E$3001,5,FALSE),"-"))</f>
      </c>
    </row>
    <row r="817" spans="17:19" ht="15.75">
      <c r="Q817" s="11">
        <f>IF('[1]Kritéria'!C818="","",'[1]Kritéria'!C818)</f>
      </c>
      <c r="R817" s="12">
        <f>IF(Q817="","",IF(COUNTIF('[1]Os.hod.data-web'!$A$5:$A$3001,'[1]Pořadí'!Q817)&gt;0,VLOOKUP(Q817,'[1]Os.hod.data-web'!$A$5:$E$3001,4,FALSE),"-"))</f>
      </c>
      <c r="S817" s="12">
        <f>IF(Q817="","",IF(COUNTIF('[1]Os.hod.data-web'!$A$5:$A$3001,'[1]Pořadí'!Q817)&gt;0,VLOOKUP(Q817,'[1]Os.hod.data-web'!$A$5:$E$3001,5,FALSE),"-"))</f>
      </c>
    </row>
    <row r="818" spans="17:19" ht="15.75">
      <c r="Q818" s="11">
        <f>IF('[1]Kritéria'!C819="","",'[1]Kritéria'!C819)</f>
      </c>
      <c r="R818" s="12">
        <f>IF(Q818="","",IF(COUNTIF('[1]Os.hod.data-web'!$A$5:$A$3001,'[1]Pořadí'!Q818)&gt;0,VLOOKUP(Q818,'[1]Os.hod.data-web'!$A$5:$E$3001,4,FALSE),"-"))</f>
      </c>
      <c r="S818" s="12">
        <f>IF(Q818="","",IF(COUNTIF('[1]Os.hod.data-web'!$A$5:$A$3001,'[1]Pořadí'!Q818)&gt;0,VLOOKUP(Q818,'[1]Os.hod.data-web'!$A$5:$E$3001,5,FALSE),"-"))</f>
      </c>
    </row>
    <row r="819" spans="17:19" ht="15.75">
      <c r="Q819" s="11">
        <f>IF('[1]Kritéria'!C820="","",'[1]Kritéria'!C820)</f>
      </c>
      <c r="R819" s="12">
        <f>IF(Q819="","",IF(COUNTIF('[1]Os.hod.data-web'!$A$5:$A$3001,'[1]Pořadí'!Q819)&gt;0,VLOOKUP(Q819,'[1]Os.hod.data-web'!$A$5:$E$3001,4,FALSE),"-"))</f>
      </c>
      <c r="S819" s="12">
        <f>IF(Q819="","",IF(COUNTIF('[1]Os.hod.data-web'!$A$5:$A$3001,'[1]Pořadí'!Q819)&gt;0,VLOOKUP(Q819,'[1]Os.hod.data-web'!$A$5:$E$3001,5,FALSE),"-"))</f>
      </c>
    </row>
    <row r="820" spans="17:19" ht="15.75">
      <c r="Q820" s="11">
        <f>IF('[1]Kritéria'!C821="","",'[1]Kritéria'!C821)</f>
      </c>
      <c r="R820" s="12">
        <f>IF(Q820="","",IF(COUNTIF('[1]Os.hod.data-web'!$A$5:$A$3001,'[1]Pořadí'!Q820)&gt;0,VLOOKUP(Q820,'[1]Os.hod.data-web'!$A$5:$E$3001,4,FALSE),"-"))</f>
      </c>
      <c r="S820" s="12">
        <f>IF(Q820="","",IF(COUNTIF('[1]Os.hod.data-web'!$A$5:$A$3001,'[1]Pořadí'!Q820)&gt;0,VLOOKUP(Q820,'[1]Os.hod.data-web'!$A$5:$E$3001,5,FALSE),"-"))</f>
      </c>
    </row>
    <row r="821" spans="17:19" ht="15.75">
      <c r="Q821" s="11">
        <f>IF('[1]Kritéria'!C822="","",'[1]Kritéria'!C822)</f>
      </c>
      <c r="R821" s="12">
        <f>IF(Q821="","",IF(COUNTIF('[1]Os.hod.data-web'!$A$5:$A$3001,'[1]Pořadí'!Q821)&gt;0,VLOOKUP(Q821,'[1]Os.hod.data-web'!$A$5:$E$3001,4,FALSE),"-"))</f>
      </c>
      <c r="S821" s="12">
        <f>IF(Q821="","",IF(COUNTIF('[1]Os.hod.data-web'!$A$5:$A$3001,'[1]Pořadí'!Q821)&gt;0,VLOOKUP(Q821,'[1]Os.hod.data-web'!$A$5:$E$3001,5,FALSE),"-"))</f>
      </c>
    </row>
    <row r="822" spans="17:19" ht="15.75">
      <c r="Q822" s="11">
        <f>IF('[1]Kritéria'!C823="","",'[1]Kritéria'!C823)</f>
      </c>
      <c r="R822" s="12">
        <f>IF(Q822="","",IF(COUNTIF('[1]Os.hod.data-web'!$A$5:$A$3001,'[1]Pořadí'!Q822)&gt;0,VLOOKUP(Q822,'[1]Os.hod.data-web'!$A$5:$E$3001,4,FALSE),"-"))</f>
      </c>
      <c r="S822" s="12">
        <f>IF(Q822="","",IF(COUNTIF('[1]Os.hod.data-web'!$A$5:$A$3001,'[1]Pořadí'!Q822)&gt;0,VLOOKUP(Q822,'[1]Os.hod.data-web'!$A$5:$E$3001,5,FALSE),"-"))</f>
      </c>
    </row>
    <row r="823" spans="17:19" ht="15.75">
      <c r="Q823" s="11">
        <f>IF('[1]Kritéria'!C824="","",'[1]Kritéria'!C824)</f>
      </c>
      <c r="R823" s="12">
        <f>IF(Q823="","",IF(COUNTIF('[1]Os.hod.data-web'!$A$5:$A$3001,'[1]Pořadí'!Q823)&gt;0,VLOOKUP(Q823,'[1]Os.hod.data-web'!$A$5:$E$3001,4,FALSE),"-"))</f>
      </c>
      <c r="S823" s="12">
        <f>IF(Q823="","",IF(COUNTIF('[1]Os.hod.data-web'!$A$5:$A$3001,'[1]Pořadí'!Q823)&gt;0,VLOOKUP(Q823,'[1]Os.hod.data-web'!$A$5:$E$3001,5,FALSE),"-"))</f>
      </c>
    </row>
    <row r="824" spans="17:19" ht="15.75">
      <c r="Q824" s="11">
        <f>IF('[1]Kritéria'!C825="","",'[1]Kritéria'!C825)</f>
      </c>
      <c r="R824" s="12">
        <f>IF(Q824="","",IF(COUNTIF('[1]Os.hod.data-web'!$A$5:$A$3001,'[1]Pořadí'!Q824)&gt;0,VLOOKUP(Q824,'[1]Os.hod.data-web'!$A$5:$E$3001,4,FALSE),"-"))</f>
      </c>
      <c r="S824" s="12">
        <f>IF(Q824="","",IF(COUNTIF('[1]Os.hod.data-web'!$A$5:$A$3001,'[1]Pořadí'!Q824)&gt;0,VLOOKUP(Q824,'[1]Os.hod.data-web'!$A$5:$E$3001,5,FALSE),"-"))</f>
      </c>
    </row>
    <row r="825" spans="17:19" ht="15.75">
      <c r="Q825" s="11">
        <f>IF('[1]Kritéria'!C826="","",'[1]Kritéria'!C826)</f>
      </c>
      <c r="R825" s="12">
        <f>IF(Q825="","",IF(COUNTIF('[1]Os.hod.data-web'!$A$5:$A$3001,'[1]Pořadí'!Q825)&gt;0,VLOOKUP(Q825,'[1]Os.hod.data-web'!$A$5:$E$3001,4,FALSE),"-"))</f>
      </c>
      <c r="S825" s="12">
        <f>IF(Q825="","",IF(COUNTIF('[1]Os.hod.data-web'!$A$5:$A$3001,'[1]Pořadí'!Q825)&gt;0,VLOOKUP(Q825,'[1]Os.hod.data-web'!$A$5:$E$3001,5,FALSE),"-"))</f>
      </c>
    </row>
    <row r="826" spans="17:19" ht="15.75">
      <c r="Q826" s="11">
        <f>IF('[1]Kritéria'!C827="","",'[1]Kritéria'!C827)</f>
      </c>
      <c r="R826" s="12">
        <f>IF(Q826="","",IF(COUNTIF('[1]Os.hod.data-web'!$A$5:$A$3001,'[1]Pořadí'!Q826)&gt;0,VLOOKUP(Q826,'[1]Os.hod.data-web'!$A$5:$E$3001,4,FALSE),"-"))</f>
      </c>
      <c r="S826" s="12">
        <f>IF(Q826="","",IF(COUNTIF('[1]Os.hod.data-web'!$A$5:$A$3001,'[1]Pořadí'!Q826)&gt;0,VLOOKUP(Q826,'[1]Os.hod.data-web'!$A$5:$E$3001,5,FALSE),"-"))</f>
      </c>
    </row>
    <row r="827" spans="17:19" ht="15.75">
      <c r="Q827" s="11">
        <f>IF('[1]Kritéria'!C828="","",'[1]Kritéria'!C828)</f>
      </c>
      <c r="R827" s="12">
        <f>IF(Q827="","",IF(COUNTIF('[1]Os.hod.data-web'!$A$5:$A$3001,'[1]Pořadí'!Q827)&gt;0,VLOOKUP(Q827,'[1]Os.hod.data-web'!$A$5:$E$3001,4,FALSE),"-"))</f>
      </c>
      <c r="S827" s="12">
        <f>IF(Q827="","",IF(COUNTIF('[1]Os.hod.data-web'!$A$5:$A$3001,'[1]Pořadí'!Q827)&gt;0,VLOOKUP(Q827,'[1]Os.hod.data-web'!$A$5:$E$3001,5,FALSE),"-"))</f>
      </c>
    </row>
    <row r="828" spans="17:19" ht="15.75">
      <c r="Q828" s="11">
        <f>IF('[1]Kritéria'!C829="","",'[1]Kritéria'!C829)</f>
      </c>
      <c r="R828" s="12">
        <f>IF(Q828="","",IF(COUNTIF('[1]Os.hod.data-web'!$A$5:$A$3001,'[1]Pořadí'!Q828)&gt;0,VLOOKUP(Q828,'[1]Os.hod.data-web'!$A$5:$E$3001,4,FALSE),"-"))</f>
      </c>
      <c r="S828" s="12">
        <f>IF(Q828="","",IF(COUNTIF('[1]Os.hod.data-web'!$A$5:$A$3001,'[1]Pořadí'!Q828)&gt;0,VLOOKUP(Q828,'[1]Os.hod.data-web'!$A$5:$E$3001,5,FALSE),"-"))</f>
      </c>
    </row>
    <row r="829" spans="17:19" ht="15.75">
      <c r="Q829" s="11">
        <f>IF('[1]Kritéria'!C830="","",'[1]Kritéria'!C830)</f>
      </c>
      <c r="R829" s="12">
        <f>IF(Q829="","",IF(COUNTIF('[1]Os.hod.data-web'!$A$5:$A$3001,'[1]Pořadí'!Q829)&gt;0,VLOOKUP(Q829,'[1]Os.hod.data-web'!$A$5:$E$3001,4,FALSE),"-"))</f>
      </c>
      <c r="S829" s="12">
        <f>IF(Q829="","",IF(COUNTIF('[1]Os.hod.data-web'!$A$5:$A$3001,'[1]Pořadí'!Q829)&gt;0,VLOOKUP(Q829,'[1]Os.hod.data-web'!$A$5:$E$3001,5,FALSE),"-"))</f>
      </c>
    </row>
    <row r="830" spans="17:19" ht="15.75">
      <c r="Q830" s="11">
        <f>IF('[1]Kritéria'!C831="","",'[1]Kritéria'!C831)</f>
      </c>
      <c r="R830" s="12">
        <f>IF(Q830="","",IF(COUNTIF('[1]Os.hod.data-web'!$A$5:$A$3001,'[1]Pořadí'!Q830)&gt;0,VLOOKUP(Q830,'[1]Os.hod.data-web'!$A$5:$E$3001,4,FALSE),"-"))</f>
      </c>
      <c r="S830" s="12">
        <f>IF(Q830="","",IF(COUNTIF('[1]Os.hod.data-web'!$A$5:$A$3001,'[1]Pořadí'!Q830)&gt;0,VLOOKUP(Q830,'[1]Os.hod.data-web'!$A$5:$E$3001,5,FALSE),"-"))</f>
      </c>
    </row>
    <row r="831" spans="17:19" ht="15.75">
      <c r="Q831" s="11">
        <f>IF('[1]Kritéria'!C832="","",'[1]Kritéria'!C832)</f>
      </c>
      <c r="R831" s="12">
        <f>IF(Q831="","",IF(COUNTIF('[1]Os.hod.data-web'!$A$5:$A$3001,'[1]Pořadí'!Q831)&gt;0,VLOOKUP(Q831,'[1]Os.hod.data-web'!$A$5:$E$3001,4,FALSE),"-"))</f>
      </c>
      <c r="S831" s="12">
        <f>IF(Q831="","",IF(COUNTIF('[1]Os.hod.data-web'!$A$5:$A$3001,'[1]Pořadí'!Q831)&gt;0,VLOOKUP(Q831,'[1]Os.hod.data-web'!$A$5:$E$3001,5,FALSE),"-"))</f>
      </c>
    </row>
    <row r="832" spans="17:19" ht="15.75">
      <c r="Q832" s="11">
        <f>IF('[1]Kritéria'!C833="","",'[1]Kritéria'!C833)</f>
      </c>
      <c r="R832" s="12">
        <f>IF(Q832="","",IF(COUNTIF('[1]Os.hod.data-web'!$A$5:$A$3001,'[1]Pořadí'!Q832)&gt;0,VLOOKUP(Q832,'[1]Os.hod.data-web'!$A$5:$E$3001,4,FALSE),"-"))</f>
      </c>
      <c r="S832" s="12">
        <f>IF(Q832="","",IF(COUNTIF('[1]Os.hod.data-web'!$A$5:$A$3001,'[1]Pořadí'!Q832)&gt;0,VLOOKUP(Q832,'[1]Os.hod.data-web'!$A$5:$E$3001,5,FALSE),"-"))</f>
      </c>
    </row>
    <row r="833" spans="17:19" ht="15.75">
      <c r="Q833" s="11">
        <f>IF('[1]Kritéria'!C834="","",'[1]Kritéria'!C834)</f>
      </c>
      <c r="R833" s="12">
        <f>IF(Q833="","",IF(COUNTIF('[1]Os.hod.data-web'!$A$5:$A$3001,'[1]Pořadí'!Q833)&gt;0,VLOOKUP(Q833,'[1]Os.hod.data-web'!$A$5:$E$3001,4,FALSE),"-"))</f>
      </c>
      <c r="S833" s="12">
        <f>IF(Q833="","",IF(COUNTIF('[1]Os.hod.data-web'!$A$5:$A$3001,'[1]Pořadí'!Q833)&gt;0,VLOOKUP(Q833,'[1]Os.hod.data-web'!$A$5:$E$3001,5,FALSE),"-"))</f>
      </c>
    </row>
    <row r="834" spans="17:19" ht="15.75">
      <c r="Q834" s="11">
        <f>IF('[1]Kritéria'!C835="","",'[1]Kritéria'!C835)</f>
      </c>
      <c r="R834" s="12">
        <f>IF(Q834="","",IF(COUNTIF('[1]Os.hod.data-web'!$A$5:$A$3001,'[1]Pořadí'!Q834)&gt;0,VLOOKUP(Q834,'[1]Os.hod.data-web'!$A$5:$E$3001,4,FALSE),"-"))</f>
      </c>
      <c r="S834" s="12">
        <f>IF(Q834="","",IF(COUNTIF('[1]Os.hod.data-web'!$A$5:$A$3001,'[1]Pořadí'!Q834)&gt;0,VLOOKUP(Q834,'[1]Os.hod.data-web'!$A$5:$E$3001,5,FALSE),"-"))</f>
      </c>
    </row>
    <row r="835" spans="17:19" ht="15.75">
      <c r="Q835" s="11">
        <f>IF('[1]Kritéria'!C836="","",'[1]Kritéria'!C836)</f>
      </c>
      <c r="R835" s="12">
        <f>IF(Q835="","",IF(COUNTIF('[1]Os.hod.data-web'!$A$5:$A$3001,'[1]Pořadí'!Q835)&gt;0,VLOOKUP(Q835,'[1]Os.hod.data-web'!$A$5:$E$3001,4,FALSE),"-"))</f>
      </c>
      <c r="S835" s="12">
        <f>IF(Q835="","",IF(COUNTIF('[1]Os.hod.data-web'!$A$5:$A$3001,'[1]Pořadí'!Q835)&gt;0,VLOOKUP(Q835,'[1]Os.hod.data-web'!$A$5:$E$3001,5,FALSE),"-"))</f>
      </c>
    </row>
    <row r="836" spans="17:19" ht="15.75">
      <c r="Q836" s="11">
        <f>IF('[1]Kritéria'!C837="","",'[1]Kritéria'!C837)</f>
      </c>
      <c r="R836" s="12">
        <f>IF(Q836="","",IF(COUNTIF('[1]Os.hod.data-web'!$A$5:$A$3001,'[1]Pořadí'!Q836)&gt;0,VLOOKUP(Q836,'[1]Os.hod.data-web'!$A$5:$E$3001,4,FALSE),"-"))</f>
      </c>
      <c r="S836" s="12">
        <f>IF(Q836="","",IF(COUNTIF('[1]Os.hod.data-web'!$A$5:$A$3001,'[1]Pořadí'!Q836)&gt;0,VLOOKUP(Q836,'[1]Os.hod.data-web'!$A$5:$E$3001,5,FALSE),"-"))</f>
      </c>
    </row>
    <row r="837" spans="17:19" ht="15.75">
      <c r="Q837" s="11">
        <f>IF('[1]Kritéria'!C838="","",'[1]Kritéria'!C838)</f>
      </c>
      <c r="R837" s="12">
        <f>IF(Q837="","",IF(COUNTIF('[1]Os.hod.data-web'!$A$5:$A$3001,'[1]Pořadí'!Q837)&gt;0,VLOOKUP(Q837,'[1]Os.hod.data-web'!$A$5:$E$3001,4,FALSE),"-"))</f>
      </c>
      <c r="S837" s="12">
        <f>IF(Q837="","",IF(COUNTIF('[1]Os.hod.data-web'!$A$5:$A$3001,'[1]Pořadí'!Q837)&gt;0,VLOOKUP(Q837,'[1]Os.hod.data-web'!$A$5:$E$3001,5,FALSE),"-"))</f>
      </c>
    </row>
    <row r="838" spans="17:19" ht="15.75">
      <c r="Q838" s="11">
        <f>IF('[1]Kritéria'!C839="","",'[1]Kritéria'!C839)</f>
      </c>
      <c r="R838" s="12">
        <f>IF(Q838="","",IF(COUNTIF('[1]Os.hod.data-web'!$A$5:$A$3001,'[1]Pořadí'!Q838)&gt;0,VLOOKUP(Q838,'[1]Os.hod.data-web'!$A$5:$E$3001,4,FALSE),"-"))</f>
      </c>
      <c r="S838" s="12">
        <f>IF(Q838="","",IF(COUNTIF('[1]Os.hod.data-web'!$A$5:$A$3001,'[1]Pořadí'!Q838)&gt;0,VLOOKUP(Q838,'[1]Os.hod.data-web'!$A$5:$E$3001,5,FALSE),"-"))</f>
      </c>
    </row>
    <row r="839" spans="17:19" ht="15.75">
      <c r="Q839" s="11">
        <f>IF('[1]Kritéria'!C840="","",'[1]Kritéria'!C840)</f>
      </c>
      <c r="R839" s="12">
        <f>IF(Q839="","",IF(COUNTIF('[1]Os.hod.data-web'!$A$5:$A$3001,'[1]Pořadí'!Q839)&gt;0,VLOOKUP(Q839,'[1]Os.hod.data-web'!$A$5:$E$3001,4,FALSE),"-"))</f>
      </c>
      <c r="S839" s="12">
        <f>IF(Q839="","",IF(COUNTIF('[1]Os.hod.data-web'!$A$5:$A$3001,'[1]Pořadí'!Q839)&gt;0,VLOOKUP(Q839,'[1]Os.hod.data-web'!$A$5:$E$3001,5,FALSE),"-"))</f>
      </c>
    </row>
    <row r="840" spans="17:19" ht="15.75">
      <c r="Q840" s="11">
        <f>IF('[1]Kritéria'!C841="","",'[1]Kritéria'!C841)</f>
      </c>
      <c r="R840" s="12">
        <f>IF(Q840="","",IF(COUNTIF('[1]Os.hod.data-web'!$A$5:$A$3001,'[1]Pořadí'!Q840)&gt;0,VLOOKUP(Q840,'[1]Os.hod.data-web'!$A$5:$E$3001,4,FALSE),"-"))</f>
      </c>
      <c r="S840" s="12">
        <f>IF(Q840="","",IF(COUNTIF('[1]Os.hod.data-web'!$A$5:$A$3001,'[1]Pořadí'!Q840)&gt;0,VLOOKUP(Q840,'[1]Os.hod.data-web'!$A$5:$E$3001,5,FALSE),"-"))</f>
      </c>
    </row>
    <row r="841" spans="17:19" ht="15.75">
      <c r="Q841" s="11">
        <f>IF('[1]Kritéria'!C842="","",'[1]Kritéria'!C842)</f>
      </c>
      <c r="R841" s="12">
        <f>IF(Q841="","",IF(COUNTIF('[1]Os.hod.data-web'!$A$5:$A$3001,'[1]Pořadí'!Q841)&gt;0,VLOOKUP(Q841,'[1]Os.hod.data-web'!$A$5:$E$3001,4,FALSE),"-"))</f>
      </c>
      <c r="S841" s="12">
        <f>IF(Q841="","",IF(COUNTIF('[1]Os.hod.data-web'!$A$5:$A$3001,'[1]Pořadí'!Q841)&gt;0,VLOOKUP(Q841,'[1]Os.hod.data-web'!$A$5:$E$3001,5,FALSE),"-"))</f>
      </c>
    </row>
    <row r="842" spans="17:19" ht="15.75">
      <c r="Q842" s="11">
        <f>IF('[1]Kritéria'!C843="","",'[1]Kritéria'!C843)</f>
      </c>
      <c r="R842" s="12">
        <f>IF(Q842="","",IF(COUNTIF('[1]Os.hod.data-web'!$A$5:$A$3001,'[1]Pořadí'!Q842)&gt;0,VLOOKUP(Q842,'[1]Os.hod.data-web'!$A$5:$E$3001,4,FALSE),"-"))</f>
      </c>
      <c r="S842" s="12">
        <f>IF(Q842="","",IF(COUNTIF('[1]Os.hod.data-web'!$A$5:$A$3001,'[1]Pořadí'!Q842)&gt;0,VLOOKUP(Q842,'[1]Os.hod.data-web'!$A$5:$E$3001,5,FALSE),"-"))</f>
      </c>
    </row>
    <row r="843" spans="17:19" ht="15.75">
      <c r="Q843" s="11">
        <f>IF('[1]Kritéria'!C844="","",'[1]Kritéria'!C844)</f>
      </c>
      <c r="R843" s="12">
        <f>IF(Q843="","",IF(COUNTIF('[1]Os.hod.data-web'!$A$5:$A$3001,'[1]Pořadí'!Q843)&gt;0,VLOOKUP(Q843,'[1]Os.hod.data-web'!$A$5:$E$3001,4,FALSE),"-"))</f>
      </c>
      <c r="S843" s="12">
        <f>IF(Q843="","",IF(COUNTIF('[1]Os.hod.data-web'!$A$5:$A$3001,'[1]Pořadí'!Q843)&gt;0,VLOOKUP(Q843,'[1]Os.hod.data-web'!$A$5:$E$3001,5,FALSE),"-"))</f>
      </c>
    </row>
    <row r="844" spans="17:19" ht="15.75">
      <c r="Q844" s="11">
        <f>IF('[1]Kritéria'!C845="","",'[1]Kritéria'!C845)</f>
      </c>
      <c r="R844" s="12">
        <f>IF(Q844="","",IF(COUNTIF('[1]Os.hod.data-web'!$A$5:$A$3001,'[1]Pořadí'!Q844)&gt;0,VLOOKUP(Q844,'[1]Os.hod.data-web'!$A$5:$E$3001,4,FALSE),"-"))</f>
      </c>
      <c r="S844" s="12">
        <f>IF(Q844="","",IF(COUNTIF('[1]Os.hod.data-web'!$A$5:$A$3001,'[1]Pořadí'!Q844)&gt;0,VLOOKUP(Q844,'[1]Os.hod.data-web'!$A$5:$E$3001,5,FALSE),"-"))</f>
      </c>
    </row>
    <row r="845" spans="17:19" ht="15.75">
      <c r="Q845" s="11">
        <f>IF('[1]Kritéria'!C846="","",'[1]Kritéria'!C846)</f>
      </c>
      <c r="R845" s="12">
        <f>IF(Q845="","",IF(COUNTIF('[1]Os.hod.data-web'!$A$5:$A$3001,'[1]Pořadí'!Q845)&gt;0,VLOOKUP(Q845,'[1]Os.hod.data-web'!$A$5:$E$3001,4,FALSE),"-"))</f>
      </c>
      <c r="S845" s="12">
        <f>IF(Q845="","",IF(COUNTIF('[1]Os.hod.data-web'!$A$5:$A$3001,'[1]Pořadí'!Q845)&gt;0,VLOOKUP(Q845,'[1]Os.hod.data-web'!$A$5:$E$3001,5,FALSE),"-"))</f>
      </c>
    </row>
    <row r="846" spans="17:19" ht="15.75">
      <c r="Q846" s="11">
        <f>IF('[1]Kritéria'!C847="","",'[1]Kritéria'!C847)</f>
      </c>
      <c r="R846" s="12">
        <f>IF(Q846="","",IF(COUNTIF('[1]Os.hod.data-web'!$A$5:$A$3001,'[1]Pořadí'!Q846)&gt;0,VLOOKUP(Q846,'[1]Os.hod.data-web'!$A$5:$E$3001,4,FALSE),"-"))</f>
      </c>
      <c r="S846" s="12">
        <f>IF(Q846="","",IF(COUNTIF('[1]Os.hod.data-web'!$A$5:$A$3001,'[1]Pořadí'!Q846)&gt;0,VLOOKUP(Q846,'[1]Os.hod.data-web'!$A$5:$E$3001,5,FALSE),"-"))</f>
      </c>
    </row>
    <row r="847" spans="17:19" ht="15.75">
      <c r="Q847" s="11">
        <f>IF('[1]Kritéria'!C848="","",'[1]Kritéria'!C848)</f>
      </c>
      <c r="R847" s="12">
        <f>IF(Q847="","",IF(COUNTIF('[1]Os.hod.data-web'!$A$5:$A$3001,'[1]Pořadí'!Q847)&gt;0,VLOOKUP(Q847,'[1]Os.hod.data-web'!$A$5:$E$3001,4,FALSE),"-"))</f>
      </c>
      <c r="S847" s="12">
        <f>IF(Q847="","",IF(COUNTIF('[1]Os.hod.data-web'!$A$5:$A$3001,'[1]Pořadí'!Q847)&gt;0,VLOOKUP(Q847,'[1]Os.hod.data-web'!$A$5:$E$3001,5,FALSE),"-"))</f>
      </c>
    </row>
    <row r="848" spans="17:19" ht="15.75">
      <c r="Q848" s="11">
        <f>IF('[1]Kritéria'!C849="","",'[1]Kritéria'!C849)</f>
      </c>
      <c r="R848" s="12">
        <f>IF(Q848="","",IF(COUNTIF('[1]Os.hod.data-web'!$A$5:$A$3001,'[1]Pořadí'!Q848)&gt;0,VLOOKUP(Q848,'[1]Os.hod.data-web'!$A$5:$E$3001,4,FALSE),"-"))</f>
      </c>
      <c r="S848" s="12">
        <f>IF(Q848="","",IF(COUNTIF('[1]Os.hod.data-web'!$A$5:$A$3001,'[1]Pořadí'!Q848)&gt;0,VLOOKUP(Q848,'[1]Os.hod.data-web'!$A$5:$E$3001,5,FALSE),"-"))</f>
      </c>
    </row>
    <row r="849" spans="17:19" ht="15.75">
      <c r="Q849" s="11">
        <f>IF('[1]Kritéria'!C850="","",'[1]Kritéria'!C850)</f>
      </c>
      <c r="R849" s="12">
        <f>IF(Q849="","",IF(COUNTIF('[1]Os.hod.data-web'!$A$5:$A$3001,'[1]Pořadí'!Q849)&gt;0,VLOOKUP(Q849,'[1]Os.hod.data-web'!$A$5:$E$3001,4,FALSE),"-"))</f>
      </c>
      <c r="S849" s="12">
        <f>IF(Q849="","",IF(COUNTIF('[1]Os.hod.data-web'!$A$5:$A$3001,'[1]Pořadí'!Q849)&gt;0,VLOOKUP(Q849,'[1]Os.hod.data-web'!$A$5:$E$3001,5,FALSE),"-"))</f>
      </c>
    </row>
    <row r="850" spans="17:19" ht="15.75">
      <c r="Q850" s="11">
        <f>IF('[1]Kritéria'!C851="","",'[1]Kritéria'!C851)</f>
      </c>
      <c r="R850" s="12">
        <f>IF(Q850="","",IF(COUNTIF('[1]Os.hod.data-web'!$A$5:$A$3001,'[1]Pořadí'!Q850)&gt;0,VLOOKUP(Q850,'[1]Os.hod.data-web'!$A$5:$E$3001,4,FALSE),"-"))</f>
      </c>
      <c r="S850" s="12">
        <f>IF(Q850="","",IF(COUNTIF('[1]Os.hod.data-web'!$A$5:$A$3001,'[1]Pořadí'!Q850)&gt;0,VLOOKUP(Q850,'[1]Os.hod.data-web'!$A$5:$E$3001,5,FALSE),"-"))</f>
      </c>
    </row>
    <row r="851" spans="17:19" ht="15.75">
      <c r="Q851" s="11">
        <f>IF('[1]Kritéria'!C852="","",'[1]Kritéria'!C852)</f>
      </c>
      <c r="R851" s="12">
        <f>IF(Q851="","",IF(COUNTIF('[1]Os.hod.data-web'!$A$5:$A$3001,'[1]Pořadí'!Q851)&gt;0,VLOOKUP(Q851,'[1]Os.hod.data-web'!$A$5:$E$3001,4,FALSE),"-"))</f>
      </c>
      <c r="S851" s="12">
        <f>IF(Q851="","",IF(COUNTIF('[1]Os.hod.data-web'!$A$5:$A$3001,'[1]Pořadí'!Q851)&gt;0,VLOOKUP(Q851,'[1]Os.hod.data-web'!$A$5:$E$3001,5,FALSE),"-"))</f>
      </c>
    </row>
    <row r="852" spans="17:19" ht="15.75">
      <c r="Q852" s="11">
        <f>IF('[1]Kritéria'!C853="","",'[1]Kritéria'!C853)</f>
      </c>
      <c r="R852" s="12">
        <f>IF(Q852="","",IF(COUNTIF('[1]Os.hod.data-web'!$A$5:$A$3001,'[1]Pořadí'!Q852)&gt;0,VLOOKUP(Q852,'[1]Os.hod.data-web'!$A$5:$E$3001,4,FALSE),"-"))</f>
      </c>
      <c r="S852" s="12">
        <f>IF(Q852="","",IF(COUNTIF('[1]Os.hod.data-web'!$A$5:$A$3001,'[1]Pořadí'!Q852)&gt;0,VLOOKUP(Q852,'[1]Os.hod.data-web'!$A$5:$E$3001,5,FALSE),"-"))</f>
      </c>
    </row>
    <row r="853" spans="17:19" ht="15.75">
      <c r="Q853" s="11">
        <f>IF('[1]Kritéria'!C854="","",'[1]Kritéria'!C854)</f>
      </c>
      <c r="R853" s="12">
        <f>IF(Q853="","",IF(COUNTIF('[1]Os.hod.data-web'!$A$5:$A$3001,'[1]Pořadí'!Q853)&gt;0,VLOOKUP(Q853,'[1]Os.hod.data-web'!$A$5:$E$3001,4,FALSE),"-"))</f>
      </c>
      <c r="S853" s="12">
        <f>IF(Q853="","",IF(COUNTIF('[1]Os.hod.data-web'!$A$5:$A$3001,'[1]Pořadí'!Q853)&gt;0,VLOOKUP(Q853,'[1]Os.hod.data-web'!$A$5:$E$3001,5,FALSE),"-"))</f>
      </c>
    </row>
    <row r="854" spans="17:19" ht="15.75">
      <c r="Q854" s="11">
        <f>IF('[1]Kritéria'!C855="","",'[1]Kritéria'!C855)</f>
      </c>
      <c r="R854" s="12">
        <f>IF(Q854="","",IF(COUNTIF('[1]Os.hod.data-web'!$A$5:$A$3001,'[1]Pořadí'!Q854)&gt;0,VLOOKUP(Q854,'[1]Os.hod.data-web'!$A$5:$E$3001,4,FALSE),"-"))</f>
      </c>
      <c r="S854" s="12">
        <f>IF(Q854="","",IF(COUNTIF('[1]Os.hod.data-web'!$A$5:$A$3001,'[1]Pořadí'!Q854)&gt;0,VLOOKUP(Q854,'[1]Os.hod.data-web'!$A$5:$E$3001,5,FALSE),"-"))</f>
      </c>
    </row>
    <row r="855" spans="17:19" ht="15.75">
      <c r="Q855" s="11">
        <f>IF('[1]Kritéria'!C856="","",'[1]Kritéria'!C856)</f>
      </c>
      <c r="R855" s="12">
        <f>IF(Q855="","",IF(COUNTIF('[1]Os.hod.data-web'!$A$5:$A$3001,'[1]Pořadí'!Q855)&gt;0,VLOOKUP(Q855,'[1]Os.hod.data-web'!$A$5:$E$3001,4,FALSE),"-"))</f>
      </c>
      <c r="S855" s="12">
        <f>IF(Q855="","",IF(COUNTIF('[1]Os.hod.data-web'!$A$5:$A$3001,'[1]Pořadí'!Q855)&gt;0,VLOOKUP(Q855,'[1]Os.hod.data-web'!$A$5:$E$3001,5,FALSE),"-"))</f>
      </c>
    </row>
    <row r="856" spans="17:19" ht="15.75">
      <c r="Q856" s="11">
        <f>IF('[1]Kritéria'!C857="","",'[1]Kritéria'!C857)</f>
      </c>
      <c r="R856" s="12">
        <f>IF(Q856="","",IF(COUNTIF('[1]Os.hod.data-web'!$A$5:$A$3001,'[1]Pořadí'!Q856)&gt;0,VLOOKUP(Q856,'[1]Os.hod.data-web'!$A$5:$E$3001,4,FALSE),"-"))</f>
      </c>
      <c r="S856" s="12">
        <f>IF(Q856="","",IF(COUNTIF('[1]Os.hod.data-web'!$A$5:$A$3001,'[1]Pořadí'!Q856)&gt;0,VLOOKUP(Q856,'[1]Os.hod.data-web'!$A$5:$E$3001,5,FALSE),"-"))</f>
      </c>
    </row>
    <row r="857" spans="17:19" ht="15.75">
      <c r="Q857" s="11">
        <f>IF('[1]Kritéria'!C858="","",'[1]Kritéria'!C858)</f>
      </c>
      <c r="R857" s="12">
        <f>IF(Q857="","",IF(COUNTIF('[1]Os.hod.data-web'!$A$5:$A$3001,'[1]Pořadí'!Q857)&gt;0,VLOOKUP(Q857,'[1]Os.hod.data-web'!$A$5:$E$3001,4,FALSE),"-"))</f>
      </c>
      <c r="S857" s="12">
        <f>IF(Q857="","",IF(COUNTIF('[1]Os.hod.data-web'!$A$5:$A$3001,'[1]Pořadí'!Q857)&gt;0,VLOOKUP(Q857,'[1]Os.hod.data-web'!$A$5:$E$3001,5,FALSE),"-"))</f>
      </c>
    </row>
    <row r="858" spans="17:19" ht="15.75">
      <c r="Q858" s="11">
        <f>IF('[1]Kritéria'!C859="","",'[1]Kritéria'!C859)</f>
      </c>
      <c r="R858" s="12">
        <f>IF(Q858="","",IF(COUNTIF('[1]Os.hod.data-web'!$A$5:$A$3001,'[1]Pořadí'!Q858)&gt;0,VLOOKUP(Q858,'[1]Os.hod.data-web'!$A$5:$E$3001,4,FALSE),"-"))</f>
      </c>
      <c r="S858" s="12">
        <f>IF(Q858="","",IF(COUNTIF('[1]Os.hod.data-web'!$A$5:$A$3001,'[1]Pořadí'!Q858)&gt;0,VLOOKUP(Q858,'[1]Os.hod.data-web'!$A$5:$E$3001,5,FALSE),"-"))</f>
      </c>
    </row>
    <row r="859" spans="17:19" ht="15.75">
      <c r="Q859" s="11">
        <f>IF('[1]Kritéria'!C860="","",'[1]Kritéria'!C860)</f>
      </c>
      <c r="R859" s="12">
        <f>IF(Q859="","",IF(COUNTIF('[1]Os.hod.data-web'!$A$5:$A$3001,'[1]Pořadí'!Q859)&gt;0,VLOOKUP(Q859,'[1]Os.hod.data-web'!$A$5:$E$3001,4,FALSE),"-"))</f>
      </c>
      <c r="S859" s="12">
        <f>IF(Q859="","",IF(COUNTIF('[1]Os.hod.data-web'!$A$5:$A$3001,'[1]Pořadí'!Q859)&gt;0,VLOOKUP(Q859,'[1]Os.hod.data-web'!$A$5:$E$3001,5,FALSE),"-"))</f>
      </c>
    </row>
    <row r="860" spans="17:19" ht="15.75">
      <c r="Q860" s="11">
        <f>IF('[1]Kritéria'!C861="","",'[1]Kritéria'!C861)</f>
      </c>
      <c r="R860" s="12">
        <f>IF(Q860="","",IF(COUNTIF('[1]Os.hod.data-web'!$A$5:$A$3001,'[1]Pořadí'!Q860)&gt;0,VLOOKUP(Q860,'[1]Os.hod.data-web'!$A$5:$E$3001,4,FALSE),"-"))</f>
      </c>
      <c r="S860" s="12">
        <f>IF(Q860="","",IF(COUNTIF('[1]Os.hod.data-web'!$A$5:$A$3001,'[1]Pořadí'!Q860)&gt;0,VLOOKUP(Q860,'[1]Os.hod.data-web'!$A$5:$E$3001,5,FALSE),"-"))</f>
      </c>
    </row>
    <row r="861" spans="17:19" ht="15.75">
      <c r="Q861" s="11">
        <f>IF('[1]Kritéria'!C862="","",'[1]Kritéria'!C862)</f>
      </c>
      <c r="R861" s="12">
        <f>IF(Q861="","",IF(COUNTIF('[1]Os.hod.data-web'!$A$5:$A$3001,'[1]Pořadí'!Q861)&gt;0,VLOOKUP(Q861,'[1]Os.hod.data-web'!$A$5:$E$3001,4,FALSE),"-"))</f>
      </c>
      <c r="S861" s="12">
        <f>IF(Q861="","",IF(COUNTIF('[1]Os.hod.data-web'!$A$5:$A$3001,'[1]Pořadí'!Q861)&gt;0,VLOOKUP(Q861,'[1]Os.hod.data-web'!$A$5:$E$3001,5,FALSE),"-"))</f>
      </c>
    </row>
    <row r="862" spans="17:19" ht="15.75">
      <c r="Q862" s="11">
        <f>IF('[1]Kritéria'!C863="","",'[1]Kritéria'!C863)</f>
      </c>
      <c r="R862" s="12">
        <f>IF(Q862="","",IF(COUNTIF('[1]Os.hod.data-web'!$A$5:$A$3001,'[1]Pořadí'!Q862)&gt;0,VLOOKUP(Q862,'[1]Os.hod.data-web'!$A$5:$E$3001,4,FALSE),"-"))</f>
      </c>
      <c r="S862" s="12">
        <f>IF(Q862="","",IF(COUNTIF('[1]Os.hod.data-web'!$A$5:$A$3001,'[1]Pořadí'!Q862)&gt;0,VLOOKUP(Q862,'[1]Os.hod.data-web'!$A$5:$E$3001,5,FALSE),"-"))</f>
      </c>
    </row>
    <row r="863" spans="17:19" ht="15.75">
      <c r="Q863" s="11">
        <f>IF('[1]Kritéria'!C864="","",'[1]Kritéria'!C864)</f>
      </c>
      <c r="R863" s="12">
        <f>IF(Q863="","",IF(COUNTIF('[1]Os.hod.data-web'!$A$5:$A$3001,'[1]Pořadí'!Q863)&gt;0,VLOOKUP(Q863,'[1]Os.hod.data-web'!$A$5:$E$3001,4,FALSE),"-"))</f>
      </c>
      <c r="S863" s="12">
        <f>IF(Q863="","",IF(COUNTIF('[1]Os.hod.data-web'!$A$5:$A$3001,'[1]Pořadí'!Q863)&gt;0,VLOOKUP(Q863,'[1]Os.hod.data-web'!$A$5:$E$3001,5,FALSE),"-"))</f>
      </c>
    </row>
    <row r="864" spans="17:19" ht="15.75">
      <c r="Q864" s="11">
        <f>IF('[1]Kritéria'!C865="","",'[1]Kritéria'!C865)</f>
      </c>
      <c r="R864" s="12">
        <f>IF(Q864="","",IF(COUNTIF('[1]Os.hod.data-web'!$A$5:$A$3001,'[1]Pořadí'!Q864)&gt;0,VLOOKUP(Q864,'[1]Os.hod.data-web'!$A$5:$E$3001,4,FALSE),"-"))</f>
      </c>
      <c r="S864" s="12">
        <f>IF(Q864="","",IF(COUNTIF('[1]Os.hod.data-web'!$A$5:$A$3001,'[1]Pořadí'!Q864)&gt;0,VLOOKUP(Q864,'[1]Os.hod.data-web'!$A$5:$E$3001,5,FALSE),"-"))</f>
      </c>
    </row>
    <row r="865" spans="17:19" ht="15.75">
      <c r="Q865" s="11">
        <f>IF('[1]Kritéria'!C866="","",'[1]Kritéria'!C866)</f>
      </c>
      <c r="R865" s="12">
        <f>IF(Q865="","",IF(COUNTIF('[1]Os.hod.data-web'!$A$5:$A$3001,'[1]Pořadí'!Q865)&gt;0,VLOOKUP(Q865,'[1]Os.hod.data-web'!$A$5:$E$3001,4,FALSE),"-"))</f>
      </c>
      <c r="S865" s="12">
        <f>IF(Q865="","",IF(COUNTIF('[1]Os.hod.data-web'!$A$5:$A$3001,'[1]Pořadí'!Q865)&gt;0,VLOOKUP(Q865,'[1]Os.hod.data-web'!$A$5:$E$3001,5,FALSE),"-"))</f>
      </c>
    </row>
    <row r="866" spans="17:19" ht="15.75">
      <c r="Q866" s="11">
        <f>IF('[1]Kritéria'!C867="","",'[1]Kritéria'!C867)</f>
      </c>
      <c r="R866" s="12">
        <f>IF(Q866="","",IF(COUNTIF('[1]Os.hod.data-web'!$A$5:$A$3001,'[1]Pořadí'!Q866)&gt;0,VLOOKUP(Q866,'[1]Os.hod.data-web'!$A$5:$E$3001,4,FALSE),"-"))</f>
      </c>
      <c r="S866" s="12">
        <f>IF(Q866="","",IF(COUNTIF('[1]Os.hod.data-web'!$A$5:$A$3001,'[1]Pořadí'!Q866)&gt;0,VLOOKUP(Q866,'[1]Os.hod.data-web'!$A$5:$E$3001,5,FALSE),"-"))</f>
      </c>
    </row>
    <row r="867" spans="17:19" ht="15.75">
      <c r="Q867" s="11">
        <f>IF('[1]Kritéria'!C868="","",'[1]Kritéria'!C868)</f>
      </c>
      <c r="R867" s="12">
        <f>IF(Q867="","",IF(COUNTIF('[1]Os.hod.data-web'!$A$5:$A$3001,'[1]Pořadí'!Q867)&gt;0,VLOOKUP(Q867,'[1]Os.hod.data-web'!$A$5:$E$3001,4,FALSE),"-"))</f>
      </c>
      <c r="S867" s="12">
        <f>IF(Q867="","",IF(COUNTIF('[1]Os.hod.data-web'!$A$5:$A$3001,'[1]Pořadí'!Q867)&gt;0,VLOOKUP(Q867,'[1]Os.hod.data-web'!$A$5:$E$3001,5,FALSE),"-"))</f>
      </c>
    </row>
    <row r="868" spans="17:19" ht="15.75">
      <c r="Q868" s="11">
        <f>IF('[1]Kritéria'!C869="","",'[1]Kritéria'!C869)</f>
      </c>
      <c r="R868" s="12">
        <f>IF(Q868="","",IF(COUNTIF('[1]Os.hod.data-web'!$A$5:$A$3001,'[1]Pořadí'!Q868)&gt;0,VLOOKUP(Q868,'[1]Os.hod.data-web'!$A$5:$E$3001,4,FALSE),"-"))</f>
      </c>
      <c r="S868" s="12">
        <f>IF(Q868="","",IF(COUNTIF('[1]Os.hod.data-web'!$A$5:$A$3001,'[1]Pořadí'!Q868)&gt;0,VLOOKUP(Q868,'[1]Os.hod.data-web'!$A$5:$E$3001,5,FALSE),"-"))</f>
      </c>
    </row>
    <row r="869" spans="17:19" ht="15.75">
      <c r="Q869" s="11">
        <f>IF('[1]Kritéria'!C870="","",'[1]Kritéria'!C870)</f>
      </c>
      <c r="R869" s="12">
        <f>IF(Q869="","",IF(COUNTIF('[1]Os.hod.data-web'!$A$5:$A$3001,'[1]Pořadí'!Q869)&gt;0,VLOOKUP(Q869,'[1]Os.hod.data-web'!$A$5:$E$3001,4,FALSE),"-"))</f>
      </c>
      <c r="S869" s="12">
        <f>IF(Q869="","",IF(COUNTIF('[1]Os.hod.data-web'!$A$5:$A$3001,'[1]Pořadí'!Q869)&gt;0,VLOOKUP(Q869,'[1]Os.hod.data-web'!$A$5:$E$3001,5,FALSE),"-"))</f>
      </c>
    </row>
    <row r="870" spans="17:19" ht="15.75">
      <c r="Q870" s="11">
        <f>IF('[1]Kritéria'!C871="","",'[1]Kritéria'!C871)</f>
      </c>
      <c r="R870" s="12">
        <f>IF(Q870="","",IF(COUNTIF('[1]Os.hod.data-web'!$A$5:$A$3001,'[1]Pořadí'!Q870)&gt;0,VLOOKUP(Q870,'[1]Os.hod.data-web'!$A$5:$E$3001,4,FALSE),"-"))</f>
      </c>
      <c r="S870" s="12">
        <f>IF(Q870="","",IF(COUNTIF('[1]Os.hod.data-web'!$A$5:$A$3001,'[1]Pořadí'!Q870)&gt;0,VLOOKUP(Q870,'[1]Os.hod.data-web'!$A$5:$E$3001,5,FALSE),"-"))</f>
      </c>
    </row>
    <row r="871" spans="17:19" ht="15.75">
      <c r="Q871" s="11">
        <f>IF('[1]Kritéria'!C872="","",'[1]Kritéria'!C872)</f>
      </c>
      <c r="R871" s="12">
        <f>IF(Q871="","",IF(COUNTIF('[1]Os.hod.data-web'!$A$5:$A$3001,'[1]Pořadí'!Q871)&gt;0,VLOOKUP(Q871,'[1]Os.hod.data-web'!$A$5:$E$3001,4,FALSE),"-"))</f>
      </c>
      <c r="S871" s="12">
        <f>IF(Q871="","",IF(COUNTIF('[1]Os.hod.data-web'!$A$5:$A$3001,'[1]Pořadí'!Q871)&gt;0,VLOOKUP(Q871,'[1]Os.hod.data-web'!$A$5:$E$3001,5,FALSE),"-"))</f>
      </c>
    </row>
    <row r="872" spans="17:19" ht="15.75">
      <c r="Q872" s="11">
        <f>IF('[1]Kritéria'!C873="","",'[1]Kritéria'!C873)</f>
      </c>
      <c r="R872" s="12">
        <f>IF(Q872="","",IF(COUNTIF('[1]Os.hod.data-web'!$A$5:$A$3001,'[1]Pořadí'!Q872)&gt;0,VLOOKUP(Q872,'[1]Os.hod.data-web'!$A$5:$E$3001,4,FALSE),"-"))</f>
      </c>
      <c r="S872" s="12">
        <f>IF(Q872="","",IF(COUNTIF('[1]Os.hod.data-web'!$A$5:$A$3001,'[1]Pořadí'!Q872)&gt;0,VLOOKUP(Q872,'[1]Os.hod.data-web'!$A$5:$E$3001,5,FALSE),"-"))</f>
      </c>
    </row>
    <row r="873" spans="17:19" ht="15.75">
      <c r="Q873" s="11">
        <f>IF('[1]Kritéria'!C874="","",'[1]Kritéria'!C874)</f>
      </c>
      <c r="R873" s="12">
        <f>IF(Q873="","",IF(COUNTIF('[1]Os.hod.data-web'!$A$5:$A$3001,'[1]Pořadí'!Q873)&gt;0,VLOOKUP(Q873,'[1]Os.hod.data-web'!$A$5:$E$3001,4,FALSE),"-"))</f>
      </c>
      <c r="S873" s="12">
        <f>IF(Q873="","",IF(COUNTIF('[1]Os.hod.data-web'!$A$5:$A$3001,'[1]Pořadí'!Q873)&gt;0,VLOOKUP(Q873,'[1]Os.hod.data-web'!$A$5:$E$3001,5,FALSE),"-"))</f>
      </c>
    </row>
    <row r="874" spans="17:19" ht="15.75">
      <c r="Q874" s="11">
        <f>IF('[1]Kritéria'!C875="","",'[1]Kritéria'!C875)</f>
      </c>
      <c r="R874" s="12">
        <f>IF(Q874="","",IF(COUNTIF('[1]Os.hod.data-web'!$A$5:$A$3001,'[1]Pořadí'!Q874)&gt;0,VLOOKUP(Q874,'[1]Os.hod.data-web'!$A$5:$E$3001,4,FALSE),"-"))</f>
      </c>
      <c r="S874" s="12">
        <f>IF(Q874="","",IF(COUNTIF('[1]Os.hod.data-web'!$A$5:$A$3001,'[1]Pořadí'!Q874)&gt;0,VLOOKUP(Q874,'[1]Os.hod.data-web'!$A$5:$E$3001,5,FALSE),"-"))</f>
      </c>
    </row>
    <row r="875" spans="17:19" ht="15.75">
      <c r="Q875" s="11">
        <f>IF('[1]Kritéria'!C876="","",'[1]Kritéria'!C876)</f>
      </c>
      <c r="R875" s="12">
        <f>IF(Q875="","",IF(COUNTIF('[1]Os.hod.data-web'!$A$5:$A$3001,'[1]Pořadí'!Q875)&gt;0,VLOOKUP(Q875,'[1]Os.hod.data-web'!$A$5:$E$3001,4,FALSE),"-"))</f>
      </c>
      <c r="S875" s="12">
        <f>IF(Q875="","",IF(COUNTIF('[1]Os.hod.data-web'!$A$5:$A$3001,'[1]Pořadí'!Q875)&gt;0,VLOOKUP(Q875,'[1]Os.hod.data-web'!$A$5:$E$3001,5,FALSE),"-"))</f>
      </c>
    </row>
    <row r="876" spans="17:19" ht="15.75">
      <c r="Q876" s="11">
        <f>IF('[1]Kritéria'!C877="","",'[1]Kritéria'!C877)</f>
      </c>
      <c r="R876" s="12">
        <f>IF(Q876="","",IF(COUNTIF('[1]Os.hod.data-web'!$A$5:$A$3001,'[1]Pořadí'!Q876)&gt;0,VLOOKUP(Q876,'[1]Os.hod.data-web'!$A$5:$E$3001,4,FALSE),"-"))</f>
      </c>
      <c r="S876" s="12">
        <f>IF(Q876="","",IF(COUNTIF('[1]Os.hod.data-web'!$A$5:$A$3001,'[1]Pořadí'!Q876)&gt;0,VLOOKUP(Q876,'[1]Os.hod.data-web'!$A$5:$E$3001,5,FALSE),"-"))</f>
      </c>
    </row>
    <row r="877" spans="17:19" ht="15.75">
      <c r="Q877" s="11">
        <f>IF('[1]Kritéria'!C878="","",'[1]Kritéria'!C878)</f>
      </c>
      <c r="R877" s="12">
        <f>IF(Q877="","",IF(COUNTIF('[1]Os.hod.data-web'!$A$5:$A$3001,'[1]Pořadí'!Q877)&gt;0,VLOOKUP(Q877,'[1]Os.hod.data-web'!$A$5:$E$3001,4,FALSE),"-"))</f>
      </c>
      <c r="S877" s="12">
        <f>IF(Q877="","",IF(COUNTIF('[1]Os.hod.data-web'!$A$5:$A$3001,'[1]Pořadí'!Q877)&gt;0,VLOOKUP(Q877,'[1]Os.hod.data-web'!$A$5:$E$3001,5,FALSE),"-"))</f>
      </c>
    </row>
    <row r="878" spans="17:19" ht="15.75">
      <c r="Q878" s="11">
        <f>IF('[1]Kritéria'!C879="","",'[1]Kritéria'!C879)</f>
      </c>
      <c r="R878" s="12">
        <f>IF(Q878="","",IF(COUNTIF('[1]Os.hod.data-web'!$A$5:$A$3001,'[1]Pořadí'!Q878)&gt;0,VLOOKUP(Q878,'[1]Os.hod.data-web'!$A$5:$E$3001,4,FALSE),"-"))</f>
      </c>
      <c r="S878" s="12">
        <f>IF(Q878="","",IF(COUNTIF('[1]Os.hod.data-web'!$A$5:$A$3001,'[1]Pořadí'!Q878)&gt;0,VLOOKUP(Q878,'[1]Os.hod.data-web'!$A$5:$E$3001,5,FALSE),"-"))</f>
      </c>
    </row>
    <row r="879" spans="17:19" ht="15.75">
      <c r="Q879" s="11">
        <f>IF('[1]Kritéria'!C880="","",'[1]Kritéria'!C880)</f>
      </c>
      <c r="R879" s="12">
        <f>IF(Q879="","",IF(COUNTIF('[1]Os.hod.data-web'!$A$5:$A$3001,'[1]Pořadí'!Q879)&gt;0,VLOOKUP(Q879,'[1]Os.hod.data-web'!$A$5:$E$3001,4,FALSE),"-"))</f>
      </c>
      <c r="S879" s="12">
        <f>IF(Q879="","",IF(COUNTIF('[1]Os.hod.data-web'!$A$5:$A$3001,'[1]Pořadí'!Q879)&gt;0,VLOOKUP(Q879,'[1]Os.hod.data-web'!$A$5:$E$3001,5,FALSE),"-"))</f>
      </c>
    </row>
    <row r="880" spans="17:19" ht="15.75">
      <c r="Q880" s="11">
        <f>IF('[1]Kritéria'!C881="","",'[1]Kritéria'!C881)</f>
      </c>
      <c r="R880" s="12">
        <f>IF(Q880="","",IF(COUNTIF('[1]Os.hod.data-web'!$A$5:$A$3001,'[1]Pořadí'!Q880)&gt;0,VLOOKUP(Q880,'[1]Os.hod.data-web'!$A$5:$E$3001,4,FALSE),"-"))</f>
      </c>
      <c r="S880" s="12">
        <f>IF(Q880="","",IF(COUNTIF('[1]Os.hod.data-web'!$A$5:$A$3001,'[1]Pořadí'!Q880)&gt;0,VLOOKUP(Q880,'[1]Os.hod.data-web'!$A$5:$E$3001,5,FALSE),"-"))</f>
      </c>
    </row>
    <row r="881" spans="17:19" ht="15.75">
      <c r="Q881" s="11">
        <f>IF('[1]Kritéria'!C882="","",'[1]Kritéria'!C882)</f>
      </c>
      <c r="R881" s="12">
        <f>IF(Q881="","",IF(COUNTIF('[1]Os.hod.data-web'!$A$5:$A$3001,'[1]Pořadí'!Q881)&gt;0,VLOOKUP(Q881,'[1]Os.hod.data-web'!$A$5:$E$3001,4,FALSE),"-"))</f>
      </c>
      <c r="S881" s="12">
        <f>IF(Q881="","",IF(COUNTIF('[1]Os.hod.data-web'!$A$5:$A$3001,'[1]Pořadí'!Q881)&gt;0,VLOOKUP(Q881,'[1]Os.hod.data-web'!$A$5:$E$3001,5,FALSE),"-"))</f>
      </c>
    </row>
    <row r="882" spans="17:19" ht="15.75">
      <c r="Q882" s="11">
        <f>IF('[1]Kritéria'!C883="","",'[1]Kritéria'!C883)</f>
      </c>
      <c r="R882" s="12">
        <f>IF(Q882="","",IF(COUNTIF('[1]Os.hod.data-web'!$A$5:$A$3001,'[1]Pořadí'!Q882)&gt;0,VLOOKUP(Q882,'[1]Os.hod.data-web'!$A$5:$E$3001,4,FALSE),"-"))</f>
      </c>
      <c r="S882" s="12">
        <f>IF(Q882="","",IF(COUNTIF('[1]Os.hod.data-web'!$A$5:$A$3001,'[1]Pořadí'!Q882)&gt;0,VLOOKUP(Q882,'[1]Os.hod.data-web'!$A$5:$E$3001,5,FALSE),"-"))</f>
      </c>
    </row>
    <row r="883" spans="17:19" ht="15.75">
      <c r="Q883" s="11">
        <f>IF('[1]Kritéria'!C884="","",'[1]Kritéria'!C884)</f>
      </c>
      <c r="R883" s="12">
        <f>IF(Q883="","",IF(COUNTIF('[1]Os.hod.data-web'!$A$5:$A$3001,'[1]Pořadí'!Q883)&gt;0,VLOOKUP(Q883,'[1]Os.hod.data-web'!$A$5:$E$3001,4,FALSE),"-"))</f>
      </c>
      <c r="S883" s="12">
        <f>IF(Q883="","",IF(COUNTIF('[1]Os.hod.data-web'!$A$5:$A$3001,'[1]Pořadí'!Q883)&gt;0,VLOOKUP(Q883,'[1]Os.hod.data-web'!$A$5:$E$3001,5,FALSE),"-"))</f>
      </c>
    </row>
    <row r="884" spans="17:19" ht="15.75">
      <c r="Q884" s="11">
        <f>IF('[1]Kritéria'!C885="","",'[1]Kritéria'!C885)</f>
      </c>
      <c r="R884" s="12">
        <f>IF(Q884="","",IF(COUNTIF('[1]Os.hod.data-web'!$A$5:$A$3001,'[1]Pořadí'!Q884)&gt;0,VLOOKUP(Q884,'[1]Os.hod.data-web'!$A$5:$E$3001,4,FALSE),"-"))</f>
      </c>
      <c r="S884" s="12">
        <f>IF(Q884="","",IF(COUNTIF('[1]Os.hod.data-web'!$A$5:$A$3001,'[1]Pořadí'!Q884)&gt;0,VLOOKUP(Q884,'[1]Os.hod.data-web'!$A$5:$E$3001,5,FALSE),"-"))</f>
      </c>
    </row>
    <row r="885" spans="17:19" ht="15.75">
      <c r="Q885" s="11">
        <f>IF('[1]Kritéria'!C886="","",'[1]Kritéria'!C886)</f>
      </c>
      <c r="R885" s="12">
        <f>IF(Q885="","",IF(COUNTIF('[1]Os.hod.data-web'!$A$5:$A$3001,'[1]Pořadí'!Q885)&gt;0,VLOOKUP(Q885,'[1]Os.hod.data-web'!$A$5:$E$3001,4,FALSE),"-"))</f>
      </c>
      <c r="S885" s="12">
        <f>IF(Q885="","",IF(COUNTIF('[1]Os.hod.data-web'!$A$5:$A$3001,'[1]Pořadí'!Q885)&gt;0,VLOOKUP(Q885,'[1]Os.hod.data-web'!$A$5:$E$3001,5,FALSE),"-"))</f>
      </c>
    </row>
    <row r="886" spans="17:19" ht="15.75">
      <c r="Q886" s="11">
        <f>IF('[1]Kritéria'!C887="","",'[1]Kritéria'!C887)</f>
      </c>
      <c r="R886" s="12">
        <f>IF(Q886="","",IF(COUNTIF('[1]Os.hod.data-web'!$A$5:$A$3001,'[1]Pořadí'!Q886)&gt;0,VLOOKUP(Q886,'[1]Os.hod.data-web'!$A$5:$E$3001,4,FALSE),"-"))</f>
      </c>
      <c r="S886" s="12">
        <f>IF(Q886="","",IF(COUNTIF('[1]Os.hod.data-web'!$A$5:$A$3001,'[1]Pořadí'!Q886)&gt;0,VLOOKUP(Q886,'[1]Os.hod.data-web'!$A$5:$E$3001,5,FALSE),"-"))</f>
      </c>
    </row>
    <row r="887" spans="17:19" ht="15.75">
      <c r="Q887" s="11">
        <f>IF('[1]Kritéria'!C888="","",'[1]Kritéria'!C888)</f>
      </c>
      <c r="R887" s="12">
        <f>IF(Q887="","",IF(COUNTIF('[1]Os.hod.data-web'!$A$5:$A$3001,'[1]Pořadí'!Q887)&gt;0,VLOOKUP(Q887,'[1]Os.hod.data-web'!$A$5:$E$3001,4,FALSE),"-"))</f>
      </c>
      <c r="S887" s="12">
        <f>IF(Q887="","",IF(COUNTIF('[1]Os.hod.data-web'!$A$5:$A$3001,'[1]Pořadí'!Q887)&gt;0,VLOOKUP(Q887,'[1]Os.hod.data-web'!$A$5:$E$3001,5,FALSE),"-"))</f>
      </c>
    </row>
    <row r="888" spans="17:19" ht="15.75">
      <c r="Q888" s="11">
        <f>IF('[1]Kritéria'!C889="","",'[1]Kritéria'!C889)</f>
      </c>
      <c r="R888" s="12">
        <f>IF(Q888="","",IF(COUNTIF('[1]Os.hod.data-web'!$A$5:$A$3001,'[1]Pořadí'!Q888)&gt;0,VLOOKUP(Q888,'[1]Os.hod.data-web'!$A$5:$E$3001,4,FALSE),"-"))</f>
      </c>
      <c r="S888" s="12">
        <f>IF(Q888="","",IF(COUNTIF('[1]Os.hod.data-web'!$A$5:$A$3001,'[1]Pořadí'!Q888)&gt;0,VLOOKUP(Q888,'[1]Os.hod.data-web'!$A$5:$E$3001,5,FALSE),"-"))</f>
      </c>
    </row>
    <row r="889" spans="17:19" ht="15.75">
      <c r="Q889" s="11">
        <f>IF('[1]Kritéria'!C890="","",'[1]Kritéria'!C890)</f>
      </c>
      <c r="R889" s="12">
        <f>IF(Q889="","",IF(COUNTIF('[1]Os.hod.data-web'!$A$5:$A$3001,'[1]Pořadí'!Q889)&gt;0,VLOOKUP(Q889,'[1]Os.hod.data-web'!$A$5:$E$3001,4,FALSE),"-"))</f>
      </c>
      <c r="S889" s="12">
        <f>IF(Q889="","",IF(COUNTIF('[1]Os.hod.data-web'!$A$5:$A$3001,'[1]Pořadí'!Q889)&gt;0,VLOOKUP(Q889,'[1]Os.hod.data-web'!$A$5:$E$3001,5,FALSE),"-"))</f>
      </c>
    </row>
    <row r="890" spans="17:19" ht="15.75">
      <c r="Q890" s="11">
        <f>IF('[1]Kritéria'!C891="","",'[1]Kritéria'!C891)</f>
      </c>
      <c r="R890" s="12">
        <f>IF(Q890="","",IF(COUNTIF('[1]Os.hod.data-web'!$A$5:$A$3001,'[1]Pořadí'!Q890)&gt;0,VLOOKUP(Q890,'[1]Os.hod.data-web'!$A$5:$E$3001,4,FALSE),"-"))</f>
      </c>
      <c r="S890" s="12">
        <f>IF(Q890="","",IF(COUNTIF('[1]Os.hod.data-web'!$A$5:$A$3001,'[1]Pořadí'!Q890)&gt;0,VLOOKUP(Q890,'[1]Os.hod.data-web'!$A$5:$E$3001,5,FALSE),"-"))</f>
      </c>
    </row>
    <row r="891" spans="17:19" ht="15.75">
      <c r="Q891" s="11">
        <f>IF('[1]Kritéria'!C892="","",'[1]Kritéria'!C892)</f>
      </c>
      <c r="R891" s="12">
        <f>IF(Q891="","",IF(COUNTIF('[1]Os.hod.data-web'!$A$5:$A$3001,'[1]Pořadí'!Q891)&gt;0,VLOOKUP(Q891,'[1]Os.hod.data-web'!$A$5:$E$3001,4,FALSE),"-"))</f>
      </c>
      <c r="S891" s="12">
        <f>IF(Q891="","",IF(COUNTIF('[1]Os.hod.data-web'!$A$5:$A$3001,'[1]Pořadí'!Q891)&gt;0,VLOOKUP(Q891,'[1]Os.hod.data-web'!$A$5:$E$3001,5,FALSE),"-"))</f>
      </c>
    </row>
    <row r="892" spans="17:19" ht="15.75">
      <c r="Q892" s="11">
        <f>IF('[1]Kritéria'!C893="","",'[1]Kritéria'!C893)</f>
      </c>
      <c r="R892" s="12">
        <f>IF(Q892="","",IF(COUNTIF('[1]Os.hod.data-web'!$A$5:$A$3001,'[1]Pořadí'!Q892)&gt;0,VLOOKUP(Q892,'[1]Os.hod.data-web'!$A$5:$E$3001,4,FALSE),"-"))</f>
      </c>
      <c r="S892" s="12">
        <f>IF(Q892="","",IF(COUNTIF('[1]Os.hod.data-web'!$A$5:$A$3001,'[1]Pořadí'!Q892)&gt;0,VLOOKUP(Q892,'[1]Os.hod.data-web'!$A$5:$E$3001,5,FALSE),"-"))</f>
      </c>
    </row>
    <row r="893" spans="17:19" ht="15.75">
      <c r="Q893" s="11">
        <f>IF('[1]Kritéria'!C894="","",'[1]Kritéria'!C894)</f>
      </c>
      <c r="R893" s="12">
        <f>IF(Q893="","",IF(COUNTIF('[1]Os.hod.data-web'!$A$5:$A$3001,'[1]Pořadí'!Q893)&gt;0,VLOOKUP(Q893,'[1]Os.hod.data-web'!$A$5:$E$3001,4,FALSE),"-"))</f>
      </c>
      <c r="S893" s="12">
        <f>IF(Q893="","",IF(COUNTIF('[1]Os.hod.data-web'!$A$5:$A$3001,'[1]Pořadí'!Q893)&gt;0,VLOOKUP(Q893,'[1]Os.hod.data-web'!$A$5:$E$3001,5,FALSE),"-"))</f>
      </c>
    </row>
    <row r="894" spans="17:19" ht="15.75">
      <c r="Q894" s="11">
        <f>IF('[1]Kritéria'!C895="","",'[1]Kritéria'!C895)</f>
      </c>
      <c r="R894" s="12">
        <f>IF(Q894="","",IF(COUNTIF('[1]Os.hod.data-web'!$A$5:$A$3001,'[1]Pořadí'!Q894)&gt;0,VLOOKUP(Q894,'[1]Os.hod.data-web'!$A$5:$E$3001,4,FALSE),"-"))</f>
      </c>
      <c r="S894" s="12">
        <f>IF(Q894="","",IF(COUNTIF('[1]Os.hod.data-web'!$A$5:$A$3001,'[1]Pořadí'!Q894)&gt;0,VLOOKUP(Q894,'[1]Os.hod.data-web'!$A$5:$E$3001,5,FALSE),"-"))</f>
      </c>
    </row>
    <row r="895" spans="17:19" ht="15.75">
      <c r="Q895" s="11">
        <f>IF('[1]Kritéria'!C896="","",'[1]Kritéria'!C896)</f>
      </c>
      <c r="R895" s="12">
        <f>IF(Q895="","",IF(COUNTIF('[1]Os.hod.data-web'!$A$5:$A$3001,'[1]Pořadí'!Q895)&gt;0,VLOOKUP(Q895,'[1]Os.hod.data-web'!$A$5:$E$3001,4,FALSE),"-"))</f>
      </c>
      <c r="S895" s="12">
        <f>IF(Q895="","",IF(COUNTIF('[1]Os.hod.data-web'!$A$5:$A$3001,'[1]Pořadí'!Q895)&gt;0,VLOOKUP(Q895,'[1]Os.hod.data-web'!$A$5:$E$3001,5,FALSE),"-"))</f>
      </c>
    </row>
    <row r="896" spans="17:19" ht="15.75">
      <c r="Q896" s="11">
        <f>IF('[1]Kritéria'!C897="","",'[1]Kritéria'!C897)</f>
      </c>
      <c r="R896" s="12">
        <f>IF(Q896="","",IF(COUNTIF('[1]Os.hod.data-web'!$A$5:$A$3001,'[1]Pořadí'!Q896)&gt;0,VLOOKUP(Q896,'[1]Os.hod.data-web'!$A$5:$E$3001,4,FALSE),"-"))</f>
      </c>
      <c r="S896" s="12">
        <f>IF(Q896="","",IF(COUNTIF('[1]Os.hod.data-web'!$A$5:$A$3001,'[1]Pořadí'!Q896)&gt;0,VLOOKUP(Q896,'[1]Os.hod.data-web'!$A$5:$E$3001,5,FALSE),"-"))</f>
      </c>
    </row>
    <row r="897" spans="17:19" ht="15.75">
      <c r="Q897" s="11">
        <f>IF('[1]Kritéria'!C898="","",'[1]Kritéria'!C898)</f>
      </c>
      <c r="R897" s="12">
        <f>IF(Q897="","",IF(COUNTIF('[1]Os.hod.data-web'!$A$5:$A$3001,'[1]Pořadí'!Q897)&gt;0,VLOOKUP(Q897,'[1]Os.hod.data-web'!$A$5:$E$3001,4,FALSE),"-"))</f>
      </c>
      <c r="S897" s="12">
        <f>IF(Q897="","",IF(COUNTIF('[1]Os.hod.data-web'!$A$5:$A$3001,'[1]Pořadí'!Q897)&gt;0,VLOOKUP(Q897,'[1]Os.hod.data-web'!$A$5:$E$3001,5,FALSE),"-"))</f>
      </c>
    </row>
    <row r="898" spans="17:19" ht="15.75">
      <c r="Q898" s="11">
        <f>IF('[1]Kritéria'!C899="","",'[1]Kritéria'!C899)</f>
      </c>
      <c r="R898" s="12">
        <f>IF(Q898="","",IF(COUNTIF('[1]Os.hod.data-web'!$A$5:$A$3001,'[1]Pořadí'!Q898)&gt;0,VLOOKUP(Q898,'[1]Os.hod.data-web'!$A$5:$E$3001,4,FALSE),"-"))</f>
      </c>
      <c r="S898" s="12">
        <f>IF(Q898="","",IF(COUNTIF('[1]Os.hod.data-web'!$A$5:$A$3001,'[1]Pořadí'!Q898)&gt;0,VLOOKUP(Q898,'[1]Os.hod.data-web'!$A$5:$E$3001,5,FALSE),"-"))</f>
      </c>
    </row>
    <row r="899" spans="17:19" ht="15.75">
      <c r="Q899" s="11">
        <f>IF('[1]Kritéria'!C900="","",'[1]Kritéria'!C900)</f>
      </c>
      <c r="R899" s="12">
        <f>IF(Q899="","",IF(COUNTIF('[1]Os.hod.data-web'!$A$5:$A$3001,'[1]Pořadí'!Q899)&gt;0,VLOOKUP(Q899,'[1]Os.hod.data-web'!$A$5:$E$3001,4,FALSE),"-"))</f>
      </c>
      <c r="S899" s="12">
        <f>IF(Q899="","",IF(COUNTIF('[1]Os.hod.data-web'!$A$5:$A$3001,'[1]Pořadí'!Q899)&gt;0,VLOOKUP(Q899,'[1]Os.hod.data-web'!$A$5:$E$3001,5,FALSE),"-"))</f>
      </c>
    </row>
    <row r="900" spans="17:19" ht="15.75">
      <c r="Q900" s="11">
        <f>IF('[1]Kritéria'!C901="","",'[1]Kritéria'!C901)</f>
      </c>
      <c r="R900" s="12">
        <f>IF(Q900="","",IF(COUNTIF('[1]Os.hod.data-web'!$A$5:$A$3001,'[1]Pořadí'!Q900)&gt;0,VLOOKUP(Q900,'[1]Os.hod.data-web'!$A$5:$E$3001,4,FALSE),"-"))</f>
      </c>
      <c r="S900" s="12">
        <f>IF(Q900="","",IF(COUNTIF('[1]Os.hod.data-web'!$A$5:$A$3001,'[1]Pořadí'!Q900)&gt;0,VLOOKUP(Q900,'[1]Os.hod.data-web'!$A$5:$E$3001,5,FALSE),"-"))</f>
      </c>
    </row>
    <row r="901" spans="17:19" ht="15.75">
      <c r="Q901" s="11">
        <f>IF('[1]Kritéria'!C902="","",'[1]Kritéria'!C902)</f>
      </c>
      <c r="R901" s="12">
        <f>IF(Q901="","",IF(COUNTIF('[1]Os.hod.data-web'!$A$5:$A$3001,'[1]Pořadí'!Q901)&gt;0,VLOOKUP(Q901,'[1]Os.hod.data-web'!$A$5:$E$3001,4,FALSE),"-"))</f>
      </c>
      <c r="S901" s="12">
        <f>IF(Q901="","",IF(COUNTIF('[1]Os.hod.data-web'!$A$5:$A$3001,'[1]Pořadí'!Q901)&gt;0,VLOOKUP(Q901,'[1]Os.hod.data-web'!$A$5:$E$3001,5,FALSE),"-"))</f>
      </c>
    </row>
    <row r="902" spans="17:19" ht="15.75">
      <c r="Q902" s="11">
        <f>IF('[1]Kritéria'!C903="","",'[1]Kritéria'!C903)</f>
      </c>
      <c r="R902" s="12">
        <f>IF(Q902="","",IF(COUNTIF('[1]Os.hod.data-web'!$A$5:$A$3001,'[1]Pořadí'!Q902)&gt;0,VLOOKUP(Q902,'[1]Os.hod.data-web'!$A$5:$E$3001,4,FALSE),"-"))</f>
      </c>
      <c r="S902" s="12">
        <f>IF(Q902="","",IF(COUNTIF('[1]Os.hod.data-web'!$A$5:$A$3001,'[1]Pořadí'!Q902)&gt;0,VLOOKUP(Q902,'[1]Os.hod.data-web'!$A$5:$E$3001,5,FALSE),"-"))</f>
      </c>
    </row>
    <row r="903" spans="17:19" ht="15.75">
      <c r="Q903" s="11">
        <f>IF('[1]Kritéria'!C904="","",'[1]Kritéria'!C904)</f>
      </c>
      <c r="R903" s="12">
        <f>IF(Q903="","",IF(COUNTIF('[1]Os.hod.data-web'!$A$5:$A$3001,'[1]Pořadí'!Q903)&gt;0,VLOOKUP(Q903,'[1]Os.hod.data-web'!$A$5:$E$3001,4,FALSE),"-"))</f>
      </c>
      <c r="S903" s="12">
        <f>IF(Q903="","",IF(COUNTIF('[1]Os.hod.data-web'!$A$5:$A$3001,'[1]Pořadí'!Q903)&gt;0,VLOOKUP(Q903,'[1]Os.hod.data-web'!$A$5:$E$3001,5,FALSE),"-"))</f>
      </c>
    </row>
    <row r="904" spans="17:19" ht="15.75">
      <c r="Q904" s="11">
        <f>IF('[1]Kritéria'!C905="","",'[1]Kritéria'!C905)</f>
      </c>
      <c r="R904" s="12">
        <f>IF(Q904="","",IF(COUNTIF('[1]Os.hod.data-web'!$A$5:$A$3001,'[1]Pořadí'!Q904)&gt;0,VLOOKUP(Q904,'[1]Os.hod.data-web'!$A$5:$E$3001,4,FALSE),"-"))</f>
      </c>
      <c r="S904" s="12">
        <f>IF(Q904="","",IF(COUNTIF('[1]Os.hod.data-web'!$A$5:$A$3001,'[1]Pořadí'!Q904)&gt;0,VLOOKUP(Q904,'[1]Os.hod.data-web'!$A$5:$E$3001,5,FALSE),"-"))</f>
      </c>
    </row>
    <row r="905" spans="17:19" ht="15.75">
      <c r="Q905" s="11">
        <f>IF('[1]Kritéria'!C906="","",'[1]Kritéria'!C906)</f>
      </c>
      <c r="R905" s="12">
        <f>IF(Q905="","",IF(COUNTIF('[1]Os.hod.data-web'!$A$5:$A$3001,'[1]Pořadí'!Q905)&gt;0,VLOOKUP(Q905,'[1]Os.hod.data-web'!$A$5:$E$3001,4,FALSE),"-"))</f>
      </c>
      <c r="S905" s="12">
        <f>IF(Q905="","",IF(COUNTIF('[1]Os.hod.data-web'!$A$5:$A$3001,'[1]Pořadí'!Q905)&gt;0,VLOOKUP(Q905,'[1]Os.hod.data-web'!$A$5:$E$3001,5,FALSE),"-"))</f>
      </c>
    </row>
    <row r="906" spans="17:19" ht="15.75">
      <c r="Q906" s="11">
        <f>IF('[1]Kritéria'!C907="","",'[1]Kritéria'!C907)</f>
      </c>
      <c r="R906" s="12">
        <f>IF(Q906="","",IF(COUNTIF('[1]Os.hod.data-web'!$A$5:$A$3001,'[1]Pořadí'!Q906)&gt;0,VLOOKUP(Q906,'[1]Os.hod.data-web'!$A$5:$E$3001,4,FALSE),"-"))</f>
      </c>
      <c r="S906" s="12">
        <f>IF(Q906="","",IF(COUNTIF('[1]Os.hod.data-web'!$A$5:$A$3001,'[1]Pořadí'!Q906)&gt;0,VLOOKUP(Q906,'[1]Os.hod.data-web'!$A$5:$E$3001,5,FALSE),"-"))</f>
      </c>
    </row>
    <row r="907" spans="17:19" ht="15.75">
      <c r="Q907" s="11">
        <f>IF('[1]Kritéria'!C908="","",'[1]Kritéria'!C908)</f>
      </c>
      <c r="R907" s="12">
        <f>IF(Q907="","",IF(COUNTIF('[1]Os.hod.data-web'!$A$5:$A$3001,'[1]Pořadí'!Q907)&gt;0,VLOOKUP(Q907,'[1]Os.hod.data-web'!$A$5:$E$3001,4,FALSE),"-"))</f>
      </c>
      <c r="S907" s="12">
        <f>IF(Q907="","",IF(COUNTIF('[1]Os.hod.data-web'!$A$5:$A$3001,'[1]Pořadí'!Q907)&gt;0,VLOOKUP(Q907,'[1]Os.hod.data-web'!$A$5:$E$3001,5,FALSE),"-"))</f>
      </c>
    </row>
    <row r="908" spans="17:19" ht="15.75">
      <c r="Q908" s="11">
        <f>IF('[1]Kritéria'!C909="","",'[1]Kritéria'!C909)</f>
      </c>
      <c r="R908" s="12">
        <f>IF(Q908="","",IF(COUNTIF('[1]Os.hod.data-web'!$A$5:$A$3001,'[1]Pořadí'!Q908)&gt;0,VLOOKUP(Q908,'[1]Os.hod.data-web'!$A$5:$E$3001,4,FALSE),"-"))</f>
      </c>
      <c r="S908" s="12">
        <f>IF(Q908="","",IF(COUNTIF('[1]Os.hod.data-web'!$A$5:$A$3001,'[1]Pořadí'!Q908)&gt;0,VLOOKUP(Q908,'[1]Os.hod.data-web'!$A$5:$E$3001,5,FALSE),"-"))</f>
      </c>
    </row>
    <row r="909" spans="17:19" ht="15.75">
      <c r="Q909" s="11">
        <f>IF('[1]Kritéria'!C910="","",'[1]Kritéria'!C910)</f>
      </c>
      <c r="R909" s="12">
        <f>IF(Q909="","",IF(COUNTIF('[1]Os.hod.data-web'!$A$5:$A$3001,'[1]Pořadí'!Q909)&gt;0,VLOOKUP(Q909,'[1]Os.hod.data-web'!$A$5:$E$3001,4,FALSE),"-"))</f>
      </c>
      <c r="S909" s="12">
        <f>IF(Q909="","",IF(COUNTIF('[1]Os.hod.data-web'!$A$5:$A$3001,'[1]Pořadí'!Q909)&gt;0,VLOOKUP(Q909,'[1]Os.hod.data-web'!$A$5:$E$3001,5,FALSE),"-"))</f>
      </c>
    </row>
    <row r="910" spans="17:19" ht="15.75">
      <c r="Q910" s="11">
        <f>IF('[1]Kritéria'!C911="","",'[1]Kritéria'!C911)</f>
      </c>
      <c r="R910" s="12">
        <f>IF(Q910="","",IF(COUNTIF('[1]Os.hod.data-web'!$A$5:$A$3001,'[1]Pořadí'!Q910)&gt;0,VLOOKUP(Q910,'[1]Os.hod.data-web'!$A$5:$E$3001,4,FALSE),"-"))</f>
      </c>
      <c r="S910" s="12">
        <f>IF(Q910="","",IF(COUNTIF('[1]Os.hod.data-web'!$A$5:$A$3001,'[1]Pořadí'!Q910)&gt;0,VLOOKUP(Q910,'[1]Os.hod.data-web'!$A$5:$E$3001,5,FALSE),"-"))</f>
      </c>
    </row>
    <row r="911" spans="17:19" ht="15.75">
      <c r="Q911" s="11">
        <f>IF('[1]Kritéria'!C912="","",'[1]Kritéria'!C912)</f>
      </c>
      <c r="R911" s="12">
        <f>IF(Q911="","",IF(COUNTIF('[1]Os.hod.data-web'!$A$5:$A$3001,'[1]Pořadí'!Q911)&gt;0,VLOOKUP(Q911,'[1]Os.hod.data-web'!$A$5:$E$3001,4,FALSE),"-"))</f>
      </c>
      <c r="S911" s="12">
        <f>IF(Q911="","",IF(COUNTIF('[1]Os.hod.data-web'!$A$5:$A$3001,'[1]Pořadí'!Q911)&gt;0,VLOOKUP(Q911,'[1]Os.hod.data-web'!$A$5:$E$3001,5,FALSE),"-"))</f>
      </c>
    </row>
    <row r="912" spans="17:19" ht="15.75">
      <c r="Q912" s="11">
        <f>IF('[1]Kritéria'!C913="","",'[1]Kritéria'!C913)</f>
      </c>
      <c r="R912" s="12">
        <f>IF(Q912="","",IF(COUNTIF('[1]Os.hod.data-web'!$A$5:$A$3001,'[1]Pořadí'!Q912)&gt;0,VLOOKUP(Q912,'[1]Os.hod.data-web'!$A$5:$E$3001,4,FALSE),"-"))</f>
      </c>
      <c r="S912" s="12">
        <f>IF(Q912="","",IF(COUNTIF('[1]Os.hod.data-web'!$A$5:$A$3001,'[1]Pořadí'!Q912)&gt;0,VLOOKUP(Q912,'[1]Os.hod.data-web'!$A$5:$E$3001,5,FALSE),"-"))</f>
      </c>
    </row>
    <row r="913" spans="17:19" ht="15.75">
      <c r="Q913" s="11">
        <f>IF('[1]Kritéria'!C914="","",'[1]Kritéria'!C914)</f>
      </c>
      <c r="R913" s="12">
        <f>IF(Q913="","",IF(COUNTIF('[1]Os.hod.data-web'!$A$5:$A$3001,'[1]Pořadí'!Q913)&gt;0,VLOOKUP(Q913,'[1]Os.hod.data-web'!$A$5:$E$3001,4,FALSE),"-"))</f>
      </c>
      <c r="S913" s="12">
        <f>IF(Q913="","",IF(COUNTIF('[1]Os.hod.data-web'!$A$5:$A$3001,'[1]Pořadí'!Q913)&gt;0,VLOOKUP(Q913,'[1]Os.hod.data-web'!$A$5:$E$3001,5,FALSE),"-"))</f>
      </c>
    </row>
    <row r="914" spans="17:19" ht="15.75">
      <c r="Q914" s="11">
        <f>IF('[1]Kritéria'!C915="","",'[1]Kritéria'!C915)</f>
      </c>
      <c r="R914" s="12">
        <f>IF(Q914="","",IF(COUNTIF('[1]Os.hod.data-web'!$A$5:$A$3001,'[1]Pořadí'!Q914)&gt;0,VLOOKUP(Q914,'[1]Os.hod.data-web'!$A$5:$E$3001,4,FALSE),"-"))</f>
      </c>
      <c r="S914" s="12">
        <f>IF(Q914="","",IF(COUNTIF('[1]Os.hod.data-web'!$A$5:$A$3001,'[1]Pořadí'!Q914)&gt;0,VLOOKUP(Q914,'[1]Os.hod.data-web'!$A$5:$E$3001,5,FALSE),"-"))</f>
      </c>
    </row>
    <row r="915" spans="17:19" ht="15.75">
      <c r="Q915" s="11">
        <f>IF('[1]Kritéria'!C916="","",'[1]Kritéria'!C916)</f>
      </c>
      <c r="R915" s="12">
        <f>IF(Q915="","",IF(COUNTIF('[1]Os.hod.data-web'!$A$5:$A$3001,'[1]Pořadí'!Q915)&gt;0,VLOOKUP(Q915,'[1]Os.hod.data-web'!$A$5:$E$3001,4,FALSE),"-"))</f>
      </c>
      <c r="S915" s="12">
        <f>IF(Q915="","",IF(COUNTIF('[1]Os.hod.data-web'!$A$5:$A$3001,'[1]Pořadí'!Q915)&gt;0,VLOOKUP(Q915,'[1]Os.hod.data-web'!$A$5:$E$3001,5,FALSE),"-"))</f>
      </c>
    </row>
    <row r="916" spans="17:19" ht="15.75">
      <c r="Q916" s="11">
        <f>IF('[1]Kritéria'!C917="","",'[1]Kritéria'!C917)</f>
      </c>
      <c r="R916" s="12">
        <f>IF(Q916="","",IF(COUNTIF('[1]Os.hod.data-web'!$A$5:$A$3001,'[1]Pořadí'!Q916)&gt;0,VLOOKUP(Q916,'[1]Os.hod.data-web'!$A$5:$E$3001,4,FALSE),"-"))</f>
      </c>
      <c r="S916" s="12">
        <f>IF(Q916="","",IF(COUNTIF('[1]Os.hod.data-web'!$A$5:$A$3001,'[1]Pořadí'!Q916)&gt;0,VLOOKUP(Q916,'[1]Os.hod.data-web'!$A$5:$E$3001,5,FALSE),"-"))</f>
      </c>
    </row>
    <row r="917" spans="17:19" ht="15.75">
      <c r="Q917" s="11">
        <f>IF('[1]Kritéria'!C918="","",'[1]Kritéria'!C918)</f>
      </c>
      <c r="R917" s="12">
        <f>IF(Q917="","",IF(COUNTIF('[1]Os.hod.data-web'!$A$5:$A$3001,'[1]Pořadí'!Q917)&gt;0,VLOOKUP(Q917,'[1]Os.hod.data-web'!$A$5:$E$3001,4,FALSE),"-"))</f>
      </c>
      <c r="S917" s="12">
        <f>IF(Q917="","",IF(COUNTIF('[1]Os.hod.data-web'!$A$5:$A$3001,'[1]Pořadí'!Q917)&gt;0,VLOOKUP(Q917,'[1]Os.hod.data-web'!$A$5:$E$3001,5,FALSE),"-"))</f>
      </c>
    </row>
    <row r="918" spans="17:19" ht="15.75">
      <c r="Q918" s="11">
        <f>IF('[1]Kritéria'!C919="","",'[1]Kritéria'!C919)</f>
      </c>
      <c r="R918" s="12">
        <f>IF(Q918="","",IF(COUNTIF('[1]Os.hod.data-web'!$A$5:$A$3001,'[1]Pořadí'!Q918)&gt;0,VLOOKUP(Q918,'[1]Os.hod.data-web'!$A$5:$E$3001,4,FALSE),"-"))</f>
      </c>
      <c r="S918" s="12">
        <f>IF(Q918="","",IF(COUNTIF('[1]Os.hod.data-web'!$A$5:$A$3001,'[1]Pořadí'!Q918)&gt;0,VLOOKUP(Q918,'[1]Os.hod.data-web'!$A$5:$E$3001,5,FALSE),"-"))</f>
      </c>
    </row>
    <row r="919" spans="17:19" ht="15.75">
      <c r="Q919" s="11">
        <f>IF('[1]Kritéria'!C920="","",'[1]Kritéria'!C920)</f>
      </c>
      <c r="R919" s="12">
        <f>IF(Q919="","",IF(COUNTIF('[1]Os.hod.data-web'!$A$5:$A$3001,'[1]Pořadí'!Q919)&gt;0,VLOOKUP(Q919,'[1]Os.hod.data-web'!$A$5:$E$3001,4,FALSE),"-"))</f>
      </c>
      <c r="S919" s="12">
        <f>IF(Q919="","",IF(COUNTIF('[1]Os.hod.data-web'!$A$5:$A$3001,'[1]Pořadí'!Q919)&gt;0,VLOOKUP(Q919,'[1]Os.hod.data-web'!$A$5:$E$3001,5,FALSE),"-"))</f>
      </c>
    </row>
    <row r="920" spans="17:19" ht="15.75">
      <c r="Q920" s="11">
        <f>IF('[1]Kritéria'!C921="","",'[1]Kritéria'!C921)</f>
      </c>
      <c r="R920" s="12">
        <f>IF(Q920="","",IF(COUNTIF('[1]Os.hod.data-web'!$A$5:$A$3001,'[1]Pořadí'!Q920)&gt;0,VLOOKUP(Q920,'[1]Os.hod.data-web'!$A$5:$E$3001,4,FALSE),"-"))</f>
      </c>
      <c r="S920" s="12">
        <f>IF(Q920="","",IF(COUNTIF('[1]Os.hod.data-web'!$A$5:$A$3001,'[1]Pořadí'!Q920)&gt;0,VLOOKUP(Q920,'[1]Os.hod.data-web'!$A$5:$E$3001,5,FALSE),"-"))</f>
      </c>
    </row>
    <row r="921" spans="17:19" ht="15.75">
      <c r="Q921" s="11">
        <f>IF('[1]Kritéria'!C922="","",'[1]Kritéria'!C922)</f>
      </c>
      <c r="R921" s="12">
        <f>IF(Q921="","",IF(COUNTIF('[1]Os.hod.data-web'!$A$5:$A$3001,'[1]Pořadí'!Q921)&gt;0,VLOOKUP(Q921,'[1]Os.hod.data-web'!$A$5:$E$3001,4,FALSE),"-"))</f>
      </c>
      <c r="S921" s="12">
        <f>IF(Q921="","",IF(COUNTIF('[1]Os.hod.data-web'!$A$5:$A$3001,'[1]Pořadí'!Q921)&gt;0,VLOOKUP(Q921,'[1]Os.hod.data-web'!$A$5:$E$3001,5,FALSE),"-"))</f>
      </c>
    </row>
    <row r="922" spans="17:19" ht="15.75">
      <c r="Q922" s="11">
        <f>IF('[1]Kritéria'!C923="","",'[1]Kritéria'!C923)</f>
      </c>
      <c r="R922" s="12">
        <f>IF(Q922="","",IF(COUNTIF('[1]Os.hod.data-web'!$A$5:$A$3001,'[1]Pořadí'!Q922)&gt;0,VLOOKUP(Q922,'[1]Os.hod.data-web'!$A$5:$E$3001,4,FALSE),"-"))</f>
      </c>
      <c r="S922" s="12">
        <f>IF(Q922="","",IF(COUNTIF('[1]Os.hod.data-web'!$A$5:$A$3001,'[1]Pořadí'!Q922)&gt;0,VLOOKUP(Q922,'[1]Os.hod.data-web'!$A$5:$E$3001,5,FALSE),"-"))</f>
      </c>
    </row>
    <row r="923" spans="17:19" ht="15.75">
      <c r="Q923" s="11">
        <f>IF('[1]Kritéria'!C924="","",'[1]Kritéria'!C924)</f>
      </c>
      <c r="R923" s="12">
        <f>IF(Q923="","",IF(COUNTIF('[1]Os.hod.data-web'!$A$5:$A$3001,'[1]Pořadí'!Q923)&gt;0,VLOOKUP(Q923,'[1]Os.hod.data-web'!$A$5:$E$3001,4,FALSE),"-"))</f>
      </c>
      <c r="S923" s="12">
        <f>IF(Q923="","",IF(COUNTIF('[1]Os.hod.data-web'!$A$5:$A$3001,'[1]Pořadí'!Q923)&gt;0,VLOOKUP(Q923,'[1]Os.hod.data-web'!$A$5:$E$3001,5,FALSE),"-"))</f>
      </c>
    </row>
    <row r="924" spans="17:19" ht="15.75">
      <c r="Q924" s="11">
        <f>IF('[1]Kritéria'!C925="","",'[1]Kritéria'!C925)</f>
      </c>
      <c r="R924" s="12">
        <f>IF(Q924="","",IF(COUNTIF('[1]Os.hod.data-web'!$A$5:$A$3001,'[1]Pořadí'!Q924)&gt;0,VLOOKUP(Q924,'[1]Os.hod.data-web'!$A$5:$E$3001,4,FALSE),"-"))</f>
      </c>
      <c r="S924" s="12">
        <f>IF(Q924="","",IF(COUNTIF('[1]Os.hod.data-web'!$A$5:$A$3001,'[1]Pořadí'!Q924)&gt;0,VLOOKUP(Q924,'[1]Os.hod.data-web'!$A$5:$E$3001,5,FALSE),"-"))</f>
      </c>
    </row>
    <row r="925" spans="17:19" ht="15.75">
      <c r="Q925" s="11">
        <f>IF('[1]Kritéria'!C926="","",'[1]Kritéria'!C926)</f>
      </c>
      <c r="R925" s="12">
        <f>IF(Q925="","",IF(COUNTIF('[1]Os.hod.data-web'!$A$5:$A$3001,'[1]Pořadí'!Q925)&gt;0,VLOOKUP(Q925,'[1]Os.hod.data-web'!$A$5:$E$3001,4,FALSE),"-"))</f>
      </c>
      <c r="S925" s="12">
        <f>IF(Q925="","",IF(COUNTIF('[1]Os.hod.data-web'!$A$5:$A$3001,'[1]Pořadí'!Q925)&gt;0,VLOOKUP(Q925,'[1]Os.hod.data-web'!$A$5:$E$3001,5,FALSE),"-"))</f>
      </c>
    </row>
    <row r="926" spans="17:19" ht="15.75">
      <c r="Q926" s="11">
        <f>IF('[1]Kritéria'!C927="","",'[1]Kritéria'!C927)</f>
      </c>
      <c r="R926" s="12">
        <f>IF(Q926="","",IF(COUNTIF('[1]Os.hod.data-web'!$A$5:$A$3001,'[1]Pořadí'!Q926)&gt;0,VLOOKUP(Q926,'[1]Os.hod.data-web'!$A$5:$E$3001,4,FALSE),"-"))</f>
      </c>
      <c r="S926" s="12">
        <f>IF(Q926="","",IF(COUNTIF('[1]Os.hod.data-web'!$A$5:$A$3001,'[1]Pořadí'!Q926)&gt;0,VLOOKUP(Q926,'[1]Os.hod.data-web'!$A$5:$E$3001,5,FALSE),"-"))</f>
      </c>
    </row>
    <row r="927" spans="17:19" ht="15.75">
      <c r="Q927" s="11">
        <f>IF('[1]Kritéria'!C928="","",'[1]Kritéria'!C928)</f>
      </c>
      <c r="R927" s="12">
        <f>IF(Q927="","",IF(COUNTIF('[1]Os.hod.data-web'!$A$5:$A$3001,'[1]Pořadí'!Q927)&gt;0,VLOOKUP(Q927,'[1]Os.hod.data-web'!$A$5:$E$3001,4,FALSE),"-"))</f>
      </c>
      <c r="S927" s="12">
        <f>IF(Q927="","",IF(COUNTIF('[1]Os.hod.data-web'!$A$5:$A$3001,'[1]Pořadí'!Q927)&gt;0,VLOOKUP(Q927,'[1]Os.hod.data-web'!$A$5:$E$3001,5,FALSE),"-"))</f>
      </c>
    </row>
    <row r="928" spans="17:19" ht="15.75">
      <c r="Q928" s="11">
        <f>IF('[1]Kritéria'!C929="","",'[1]Kritéria'!C929)</f>
      </c>
      <c r="R928" s="12">
        <f>IF(Q928="","",IF(COUNTIF('[1]Os.hod.data-web'!$A$5:$A$3001,'[1]Pořadí'!Q928)&gt;0,VLOOKUP(Q928,'[1]Os.hod.data-web'!$A$5:$E$3001,4,FALSE),"-"))</f>
      </c>
      <c r="S928" s="12">
        <f>IF(Q928="","",IF(COUNTIF('[1]Os.hod.data-web'!$A$5:$A$3001,'[1]Pořadí'!Q928)&gt;0,VLOOKUP(Q928,'[1]Os.hod.data-web'!$A$5:$E$3001,5,FALSE),"-"))</f>
      </c>
    </row>
    <row r="929" spans="17:19" ht="15.75">
      <c r="Q929" s="11">
        <f>IF('[1]Kritéria'!C930="","",'[1]Kritéria'!C930)</f>
      </c>
      <c r="R929" s="12">
        <f>IF(Q929="","",IF(COUNTIF('[1]Os.hod.data-web'!$A$5:$A$3001,'[1]Pořadí'!Q929)&gt;0,VLOOKUP(Q929,'[1]Os.hod.data-web'!$A$5:$E$3001,4,FALSE),"-"))</f>
      </c>
      <c r="S929" s="12">
        <f>IF(Q929="","",IF(COUNTIF('[1]Os.hod.data-web'!$A$5:$A$3001,'[1]Pořadí'!Q929)&gt;0,VLOOKUP(Q929,'[1]Os.hod.data-web'!$A$5:$E$3001,5,FALSE),"-"))</f>
      </c>
    </row>
    <row r="930" spans="17:19" ht="15.75">
      <c r="Q930" s="11">
        <f>IF('[1]Kritéria'!C931="","",'[1]Kritéria'!C931)</f>
      </c>
      <c r="R930" s="12">
        <f>IF(Q930="","",IF(COUNTIF('[1]Os.hod.data-web'!$A$5:$A$3001,'[1]Pořadí'!Q930)&gt;0,VLOOKUP(Q930,'[1]Os.hod.data-web'!$A$5:$E$3001,4,FALSE),"-"))</f>
      </c>
      <c r="S930" s="12">
        <f>IF(Q930="","",IF(COUNTIF('[1]Os.hod.data-web'!$A$5:$A$3001,'[1]Pořadí'!Q930)&gt;0,VLOOKUP(Q930,'[1]Os.hod.data-web'!$A$5:$E$3001,5,FALSE),"-"))</f>
      </c>
    </row>
    <row r="931" spans="17:19" ht="15.75">
      <c r="Q931" s="11">
        <f>IF('[1]Kritéria'!C932="","",'[1]Kritéria'!C932)</f>
      </c>
      <c r="R931" s="12">
        <f>IF(Q931="","",IF(COUNTIF('[1]Os.hod.data-web'!$A$5:$A$3001,'[1]Pořadí'!Q931)&gt;0,VLOOKUP(Q931,'[1]Os.hod.data-web'!$A$5:$E$3001,4,FALSE),"-"))</f>
      </c>
      <c r="S931" s="12">
        <f>IF(Q931="","",IF(COUNTIF('[1]Os.hod.data-web'!$A$5:$A$3001,'[1]Pořadí'!Q931)&gt;0,VLOOKUP(Q931,'[1]Os.hod.data-web'!$A$5:$E$3001,5,FALSE),"-"))</f>
      </c>
    </row>
    <row r="932" spans="17:19" ht="15.75">
      <c r="Q932" s="11">
        <f>IF('[1]Kritéria'!C933="","",'[1]Kritéria'!C933)</f>
      </c>
      <c r="R932" s="12">
        <f>IF(Q932="","",IF(COUNTIF('[1]Os.hod.data-web'!$A$5:$A$3001,'[1]Pořadí'!Q932)&gt;0,VLOOKUP(Q932,'[1]Os.hod.data-web'!$A$5:$E$3001,4,FALSE),"-"))</f>
      </c>
      <c r="S932" s="12">
        <f>IF(Q932="","",IF(COUNTIF('[1]Os.hod.data-web'!$A$5:$A$3001,'[1]Pořadí'!Q932)&gt;0,VLOOKUP(Q932,'[1]Os.hod.data-web'!$A$5:$E$3001,5,FALSE),"-"))</f>
      </c>
    </row>
    <row r="933" spans="17:19" ht="15.75">
      <c r="Q933" s="11">
        <f>IF('[1]Kritéria'!C934="","",'[1]Kritéria'!C934)</f>
      </c>
      <c r="R933" s="12">
        <f>IF(Q933="","",IF(COUNTIF('[1]Os.hod.data-web'!$A$5:$A$3001,'[1]Pořadí'!Q933)&gt;0,VLOOKUP(Q933,'[1]Os.hod.data-web'!$A$5:$E$3001,4,FALSE),"-"))</f>
      </c>
      <c r="S933" s="12">
        <f>IF(Q933="","",IF(COUNTIF('[1]Os.hod.data-web'!$A$5:$A$3001,'[1]Pořadí'!Q933)&gt;0,VLOOKUP(Q933,'[1]Os.hod.data-web'!$A$5:$E$3001,5,FALSE),"-"))</f>
      </c>
    </row>
    <row r="934" spans="17:19" ht="15.75">
      <c r="Q934" s="11">
        <f>IF('[1]Kritéria'!C935="","",'[1]Kritéria'!C935)</f>
      </c>
      <c r="R934" s="12">
        <f>IF(Q934="","",IF(COUNTIF('[1]Os.hod.data-web'!$A$5:$A$3001,'[1]Pořadí'!Q934)&gt;0,VLOOKUP(Q934,'[1]Os.hod.data-web'!$A$5:$E$3001,4,FALSE),"-"))</f>
      </c>
      <c r="S934" s="12">
        <f>IF(Q934="","",IF(COUNTIF('[1]Os.hod.data-web'!$A$5:$A$3001,'[1]Pořadí'!Q934)&gt;0,VLOOKUP(Q934,'[1]Os.hod.data-web'!$A$5:$E$3001,5,FALSE),"-"))</f>
      </c>
    </row>
    <row r="935" spans="17:19" ht="15.75">
      <c r="Q935" s="11">
        <f>IF('[1]Kritéria'!C936="","",'[1]Kritéria'!C936)</f>
      </c>
      <c r="R935" s="12">
        <f>IF(Q935="","",IF(COUNTIF('[1]Os.hod.data-web'!$A$5:$A$3001,'[1]Pořadí'!Q935)&gt;0,VLOOKUP(Q935,'[1]Os.hod.data-web'!$A$5:$E$3001,4,FALSE),"-"))</f>
      </c>
      <c r="S935" s="12">
        <f>IF(Q935="","",IF(COUNTIF('[1]Os.hod.data-web'!$A$5:$A$3001,'[1]Pořadí'!Q935)&gt;0,VLOOKUP(Q935,'[1]Os.hod.data-web'!$A$5:$E$3001,5,FALSE),"-"))</f>
      </c>
    </row>
    <row r="936" spans="17:19" ht="15.75">
      <c r="Q936" s="11">
        <f>IF('[1]Kritéria'!C937="","",'[1]Kritéria'!C937)</f>
      </c>
      <c r="R936" s="12">
        <f>IF(Q936="","",IF(COUNTIF('[1]Os.hod.data-web'!$A$5:$A$3001,'[1]Pořadí'!Q936)&gt;0,VLOOKUP(Q936,'[1]Os.hod.data-web'!$A$5:$E$3001,4,FALSE),"-"))</f>
      </c>
      <c r="S936" s="12">
        <f>IF(Q936="","",IF(COUNTIF('[1]Os.hod.data-web'!$A$5:$A$3001,'[1]Pořadí'!Q936)&gt;0,VLOOKUP(Q936,'[1]Os.hod.data-web'!$A$5:$E$3001,5,FALSE),"-"))</f>
      </c>
    </row>
    <row r="937" spans="17:19" ht="15.75">
      <c r="Q937" s="11">
        <f>IF('[1]Kritéria'!C938="","",'[1]Kritéria'!C938)</f>
      </c>
      <c r="R937" s="12">
        <f>IF(Q937="","",IF(COUNTIF('[1]Os.hod.data-web'!$A$5:$A$3001,'[1]Pořadí'!Q937)&gt;0,VLOOKUP(Q937,'[1]Os.hod.data-web'!$A$5:$E$3001,4,FALSE),"-"))</f>
      </c>
      <c r="S937" s="12">
        <f>IF(Q937="","",IF(COUNTIF('[1]Os.hod.data-web'!$A$5:$A$3001,'[1]Pořadí'!Q937)&gt;0,VLOOKUP(Q937,'[1]Os.hod.data-web'!$A$5:$E$3001,5,FALSE),"-"))</f>
      </c>
    </row>
    <row r="938" spans="17:19" ht="15.75">
      <c r="Q938" s="11">
        <f>IF('[1]Kritéria'!C939="","",'[1]Kritéria'!C939)</f>
      </c>
      <c r="R938" s="12">
        <f>IF(Q938="","",IF(COUNTIF('[1]Os.hod.data-web'!$A$5:$A$3001,'[1]Pořadí'!Q938)&gt;0,VLOOKUP(Q938,'[1]Os.hod.data-web'!$A$5:$E$3001,4,FALSE),"-"))</f>
      </c>
      <c r="S938" s="12">
        <f>IF(Q938="","",IF(COUNTIF('[1]Os.hod.data-web'!$A$5:$A$3001,'[1]Pořadí'!Q938)&gt;0,VLOOKUP(Q938,'[1]Os.hod.data-web'!$A$5:$E$3001,5,FALSE),"-"))</f>
      </c>
    </row>
    <row r="939" spans="17:19" ht="15.75">
      <c r="Q939" s="11">
        <f>IF('[1]Kritéria'!C940="","",'[1]Kritéria'!C940)</f>
      </c>
      <c r="R939" s="12">
        <f>IF(Q939="","",IF(COUNTIF('[1]Os.hod.data-web'!$A$5:$A$3001,'[1]Pořadí'!Q939)&gt;0,VLOOKUP(Q939,'[1]Os.hod.data-web'!$A$5:$E$3001,4,FALSE),"-"))</f>
      </c>
      <c r="S939" s="12">
        <f>IF(Q939="","",IF(COUNTIF('[1]Os.hod.data-web'!$A$5:$A$3001,'[1]Pořadí'!Q939)&gt;0,VLOOKUP(Q939,'[1]Os.hod.data-web'!$A$5:$E$3001,5,FALSE),"-"))</f>
      </c>
    </row>
    <row r="940" spans="17:19" ht="15.75">
      <c r="Q940" s="11">
        <f>IF('[1]Kritéria'!C941="","",'[1]Kritéria'!C941)</f>
      </c>
      <c r="R940" s="12">
        <f>IF(Q940="","",IF(COUNTIF('[1]Os.hod.data-web'!$A$5:$A$3001,'[1]Pořadí'!Q940)&gt;0,VLOOKUP(Q940,'[1]Os.hod.data-web'!$A$5:$E$3001,4,FALSE),"-"))</f>
      </c>
      <c r="S940" s="12">
        <f>IF(Q940="","",IF(COUNTIF('[1]Os.hod.data-web'!$A$5:$A$3001,'[1]Pořadí'!Q940)&gt;0,VLOOKUP(Q940,'[1]Os.hod.data-web'!$A$5:$E$3001,5,FALSE),"-"))</f>
      </c>
    </row>
    <row r="941" spans="17:19" ht="15.75">
      <c r="Q941" s="11">
        <f>IF('[1]Kritéria'!C942="","",'[1]Kritéria'!C942)</f>
      </c>
      <c r="R941" s="12">
        <f>IF(Q941="","",IF(COUNTIF('[1]Os.hod.data-web'!$A$5:$A$3001,'[1]Pořadí'!Q941)&gt;0,VLOOKUP(Q941,'[1]Os.hod.data-web'!$A$5:$E$3001,4,FALSE),"-"))</f>
      </c>
      <c r="S941" s="12">
        <f>IF(Q941="","",IF(COUNTIF('[1]Os.hod.data-web'!$A$5:$A$3001,'[1]Pořadí'!Q941)&gt;0,VLOOKUP(Q941,'[1]Os.hod.data-web'!$A$5:$E$3001,5,FALSE),"-"))</f>
      </c>
    </row>
    <row r="942" spans="17:19" ht="15.75">
      <c r="Q942" s="11">
        <f>IF('[1]Kritéria'!C943="","",'[1]Kritéria'!C943)</f>
      </c>
      <c r="R942" s="12">
        <f>IF(Q942="","",IF(COUNTIF('[1]Os.hod.data-web'!$A$5:$A$3001,'[1]Pořadí'!Q942)&gt;0,VLOOKUP(Q942,'[1]Os.hod.data-web'!$A$5:$E$3001,4,FALSE),"-"))</f>
      </c>
      <c r="S942" s="12">
        <f>IF(Q942="","",IF(COUNTIF('[1]Os.hod.data-web'!$A$5:$A$3001,'[1]Pořadí'!Q942)&gt;0,VLOOKUP(Q942,'[1]Os.hod.data-web'!$A$5:$E$3001,5,FALSE),"-"))</f>
      </c>
    </row>
    <row r="943" spans="17:19" ht="15.75">
      <c r="Q943" s="11">
        <f>IF('[1]Kritéria'!C944="","",'[1]Kritéria'!C944)</f>
      </c>
      <c r="R943" s="12">
        <f>IF(Q943="","",IF(COUNTIF('[1]Os.hod.data-web'!$A$5:$A$3001,'[1]Pořadí'!Q943)&gt;0,VLOOKUP(Q943,'[1]Os.hod.data-web'!$A$5:$E$3001,4,FALSE),"-"))</f>
      </c>
      <c r="S943" s="12">
        <f>IF(Q943="","",IF(COUNTIF('[1]Os.hod.data-web'!$A$5:$A$3001,'[1]Pořadí'!Q943)&gt;0,VLOOKUP(Q943,'[1]Os.hod.data-web'!$A$5:$E$3001,5,FALSE),"-"))</f>
      </c>
    </row>
    <row r="944" spans="17:19" ht="15.75">
      <c r="Q944" s="11">
        <f>IF('[1]Kritéria'!C945="","",'[1]Kritéria'!C945)</f>
      </c>
      <c r="R944" s="12">
        <f>IF(Q944="","",IF(COUNTIF('[1]Os.hod.data-web'!$A$5:$A$3001,'[1]Pořadí'!Q944)&gt;0,VLOOKUP(Q944,'[1]Os.hod.data-web'!$A$5:$E$3001,4,FALSE),"-"))</f>
      </c>
      <c r="S944" s="12">
        <f>IF(Q944="","",IF(COUNTIF('[1]Os.hod.data-web'!$A$5:$A$3001,'[1]Pořadí'!Q944)&gt;0,VLOOKUP(Q944,'[1]Os.hod.data-web'!$A$5:$E$3001,5,FALSE),"-"))</f>
      </c>
    </row>
    <row r="945" spans="17:19" ht="15.75">
      <c r="Q945" s="11">
        <f>IF('[1]Kritéria'!C946="","",'[1]Kritéria'!C946)</f>
      </c>
      <c r="R945" s="12">
        <f>IF(Q945="","",IF(COUNTIF('[1]Os.hod.data-web'!$A$5:$A$3001,'[1]Pořadí'!Q945)&gt;0,VLOOKUP(Q945,'[1]Os.hod.data-web'!$A$5:$E$3001,4,FALSE),"-"))</f>
      </c>
      <c r="S945" s="12">
        <f>IF(Q945="","",IF(COUNTIF('[1]Os.hod.data-web'!$A$5:$A$3001,'[1]Pořadí'!Q945)&gt;0,VLOOKUP(Q945,'[1]Os.hod.data-web'!$A$5:$E$3001,5,FALSE),"-"))</f>
      </c>
    </row>
    <row r="946" spans="17:19" ht="15.75">
      <c r="Q946" s="11">
        <f>IF('[1]Kritéria'!C947="","",'[1]Kritéria'!C947)</f>
      </c>
      <c r="R946" s="12">
        <f>IF(Q946="","",IF(COUNTIF('[1]Os.hod.data-web'!$A$5:$A$3001,'[1]Pořadí'!Q946)&gt;0,VLOOKUP(Q946,'[1]Os.hod.data-web'!$A$5:$E$3001,4,FALSE),"-"))</f>
      </c>
      <c r="S946" s="12">
        <f>IF(Q946="","",IF(COUNTIF('[1]Os.hod.data-web'!$A$5:$A$3001,'[1]Pořadí'!Q946)&gt;0,VLOOKUP(Q946,'[1]Os.hod.data-web'!$A$5:$E$3001,5,FALSE),"-"))</f>
      </c>
    </row>
    <row r="947" spans="17:19" ht="15.75">
      <c r="Q947" s="11">
        <f>IF('[1]Kritéria'!C948="","",'[1]Kritéria'!C948)</f>
      </c>
      <c r="R947" s="12">
        <f>IF(Q947="","",IF(COUNTIF('[1]Os.hod.data-web'!$A$5:$A$3001,'[1]Pořadí'!Q947)&gt;0,VLOOKUP(Q947,'[1]Os.hod.data-web'!$A$5:$E$3001,4,FALSE),"-"))</f>
      </c>
      <c r="S947" s="12">
        <f>IF(Q947="","",IF(COUNTIF('[1]Os.hod.data-web'!$A$5:$A$3001,'[1]Pořadí'!Q947)&gt;0,VLOOKUP(Q947,'[1]Os.hod.data-web'!$A$5:$E$3001,5,FALSE),"-"))</f>
      </c>
    </row>
    <row r="948" spans="17:19" ht="15.75">
      <c r="Q948" s="11">
        <f>IF('[1]Kritéria'!C949="","",'[1]Kritéria'!C949)</f>
      </c>
      <c r="R948" s="12">
        <f>IF(Q948="","",IF(COUNTIF('[1]Os.hod.data-web'!$A$5:$A$3001,'[1]Pořadí'!Q948)&gt;0,VLOOKUP(Q948,'[1]Os.hod.data-web'!$A$5:$E$3001,4,FALSE),"-"))</f>
      </c>
      <c r="S948" s="12">
        <f>IF(Q948="","",IF(COUNTIF('[1]Os.hod.data-web'!$A$5:$A$3001,'[1]Pořadí'!Q948)&gt;0,VLOOKUP(Q948,'[1]Os.hod.data-web'!$A$5:$E$3001,5,FALSE),"-"))</f>
      </c>
    </row>
    <row r="949" spans="17:19" ht="15.75">
      <c r="Q949" s="11">
        <f>IF('[1]Kritéria'!C950="","",'[1]Kritéria'!C950)</f>
      </c>
      <c r="R949" s="12">
        <f>IF(Q949="","",IF(COUNTIF('[1]Os.hod.data-web'!$A$5:$A$3001,'[1]Pořadí'!Q949)&gt;0,VLOOKUP(Q949,'[1]Os.hod.data-web'!$A$5:$E$3001,4,FALSE),"-"))</f>
      </c>
      <c r="S949" s="12">
        <f>IF(Q949="","",IF(COUNTIF('[1]Os.hod.data-web'!$A$5:$A$3001,'[1]Pořadí'!Q949)&gt;0,VLOOKUP(Q949,'[1]Os.hod.data-web'!$A$5:$E$3001,5,FALSE),"-"))</f>
      </c>
    </row>
    <row r="950" spans="17:19" ht="15.75">
      <c r="Q950" s="11">
        <f>IF('[1]Kritéria'!C951="","",'[1]Kritéria'!C951)</f>
      </c>
      <c r="R950" s="12">
        <f>IF(Q950="","",IF(COUNTIF('[1]Os.hod.data-web'!$A$5:$A$3001,'[1]Pořadí'!Q950)&gt;0,VLOOKUP(Q950,'[1]Os.hod.data-web'!$A$5:$E$3001,4,FALSE),"-"))</f>
      </c>
      <c r="S950" s="12">
        <f>IF(Q950="","",IF(COUNTIF('[1]Os.hod.data-web'!$A$5:$A$3001,'[1]Pořadí'!Q950)&gt;0,VLOOKUP(Q950,'[1]Os.hod.data-web'!$A$5:$E$3001,5,FALSE),"-"))</f>
      </c>
    </row>
    <row r="951" spans="17:19" ht="15.75">
      <c r="Q951" s="11">
        <f>IF('[1]Kritéria'!C952="","",'[1]Kritéria'!C952)</f>
      </c>
      <c r="R951" s="12">
        <f>IF(Q951="","",IF(COUNTIF('[1]Os.hod.data-web'!$A$5:$A$3001,'[1]Pořadí'!Q951)&gt;0,VLOOKUP(Q951,'[1]Os.hod.data-web'!$A$5:$E$3001,4,FALSE),"-"))</f>
      </c>
      <c r="S951" s="12">
        <f>IF(Q951="","",IF(COUNTIF('[1]Os.hod.data-web'!$A$5:$A$3001,'[1]Pořadí'!Q951)&gt;0,VLOOKUP(Q951,'[1]Os.hod.data-web'!$A$5:$E$3001,5,FALSE),"-"))</f>
      </c>
    </row>
    <row r="952" spans="17:19" ht="15.75">
      <c r="Q952" s="11">
        <f>IF('[1]Kritéria'!C953="","",'[1]Kritéria'!C953)</f>
      </c>
      <c r="R952" s="12">
        <f>IF(Q952="","",IF(COUNTIF('[1]Os.hod.data-web'!$A$5:$A$3001,'[1]Pořadí'!Q952)&gt;0,VLOOKUP(Q952,'[1]Os.hod.data-web'!$A$5:$E$3001,4,FALSE),"-"))</f>
      </c>
      <c r="S952" s="12">
        <f>IF(Q952="","",IF(COUNTIF('[1]Os.hod.data-web'!$A$5:$A$3001,'[1]Pořadí'!Q952)&gt;0,VLOOKUP(Q952,'[1]Os.hod.data-web'!$A$5:$E$3001,5,FALSE),"-"))</f>
      </c>
    </row>
    <row r="953" spans="17:19" ht="15.75">
      <c r="Q953" s="11">
        <f>IF('[1]Kritéria'!C954="","",'[1]Kritéria'!C954)</f>
      </c>
      <c r="R953" s="12">
        <f>IF(Q953="","",IF(COUNTIF('[1]Os.hod.data-web'!$A$5:$A$3001,'[1]Pořadí'!Q953)&gt;0,VLOOKUP(Q953,'[1]Os.hod.data-web'!$A$5:$E$3001,4,FALSE),"-"))</f>
      </c>
      <c r="S953" s="12">
        <f>IF(Q953="","",IF(COUNTIF('[1]Os.hod.data-web'!$A$5:$A$3001,'[1]Pořadí'!Q953)&gt;0,VLOOKUP(Q953,'[1]Os.hod.data-web'!$A$5:$E$3001,5,FALSE),"-"))</f>
      </c>
    </row>
    <row r="954" spans="17:19" ht="15.75">
      <c r="Q954" s="11">
        <f>IF('[1]Kritéria'!C955="","",'[1]Kritéria'!C955)</f>
      </c>
      <c r="R954" s="12">
        <f>IF(Q954="","",IF(COUNTIF('[1]Os.hod.data-web'!$A$5:$A$3001,'[1]Pořadí'!Q954)&gt;0,VLOOKUP(Q954,'[1]Os.hod.data-web'!$A$5:$E$3001,4,FALSE),"-"))</f>
      </c>
      <c r="S954" s="12">
        <f>IF(Q954="","",IF(COUNTIF('[1]Os.hod.data-web'!$A$5:$A$3001,'[1]Pořadí'!Q954)&gt;0,VLOOKUP(Q954,'[1]Os.hod.data-web'!$A$5:$E$3001,5,FALSE),"-"))</f>
      </c>
    </row>
    <row r="955" spans="17:19" ht="15.75">
      <c r="Q955" s="11">
        <f>IF('[1]Kritéria'!C956="","",'[1]Kritéria'!C956)</f>
      </c>
      <c r="R955" s="12">
        <f>IF(Q955="","",IF(COUNTIF('[1]Os.hod.data-web'!$A$5:$A$3001,'[1]Pořadí'!Q955)&gt;0,VLOOKUP(Q955,'[1]Os.hod.data-web'!$A$5:$E$3001,4,FALSE),"-"))</f>
      </c>
      <c r="S955" s="12">
        <f>IF(Q955="","",IF(COUNTIF('[1]Os.hod.data-web'!$A$5:$A$3001,'[1]Pořadí'!Q955)&gt;0,VLOOKUP(Q955,'[1]Os.hod.data-web'!$A$5:$E$3001,5,FALSE),"-"))</f>
      </c>
    </row>
    <row r="956" spans="17:19" ht="15.75">
      <c r="Q956" s="11">
        <f>IF('[1]Kritéria'!C957="","",'[1]Kritéria'!C957)</f>
      </c>
      <c r="R956" s="12">
        <f>IF(Q956="","",IF(COUNTIF('[1]Os.hod.data-web'!$A$5:$A$3001,'[1]Pořadí'!Q956)&gt;0,VLOOKUP(Q956,'[1]Os.hod.data-web'!$A$5:$E$3001,4,FALSE),"-"))</f>
      </c>
      <c r="S956" s="12">
        <f>IF(Q956="","",IF(COUNTIF('[1]Os.hod.data-web'!$A$5:$A$3001,'[1]Pořadí'!Q956)&gt;0,VLOOKUP(Q956,'[1]Os.hod.data-web'!$A$5:$E$3001,5,FALSE),"-"))</f>
      </c>
    </row>
    <row r="957" spans="17:19" ht="15.75">
      <c r="Q957" s="11">
        <f>IF('[1]Kritéria'!C958="","",'[1]Kritéria'!C958)</f>
      </c>
      <c r="R957" s="12">
        <f>IF(Q957="","",IF(COUNTIF('[1]Os.hod.data-web'!$A$5:$A$3001,'[1]Pořadí'!Q957)&gt;0,VLOOKUP(Q957,'[1]Os.hod.data-web'!$A$5:$E$3001,4,FALSE),"-"))</f>
      </c>
      <c r="S957" s="12">
        <f>IF(Q957="","",IF(COUNTIF('[1]Os.hod.data-web'!$A$5:$A$3001,'[1]Pořadí'!Q957)&gt;0,VLOOKUP(Q957,'[1]Os.hod.data-web'!$A$5:$E$3001,5,FALSE),"-"))</f>
      </c>
    </row>
    <row r="958" spans="17:19" ht="15.75">
      <c r="Q958" s="11">
        <f>IF('[1]Kritéria'!C959="","",'[1]Kritéria'!C959)</f>
      </c>
      <c r="R958" s="12">
        <f>IF(Q958="","",IF(COUNTIF('[1]Os.hod.data-web'!$A$5:$A$3001,'[1]Pořadí'!Q958)&gt;0,VLOOKUP(Q958,'[1]Os.hod.data-web'!$A$5:$E$3001,4,FALSE),"-"))</f>
      </c>
      <c r="S958" s="12">
        <f>IF(Q958="","",IF(COUNTIF('[1]Os.hod.data-web'!$A$5:$A$3001,'[1]Pořadí'!Q958)&gt;0,VLOOKUP(Q958,'[1]Os.hod.data-web'!$A$5:$E$3001,5,FALSE),"-"))</f>
      </c>
    </row>
    <row r="959" spans="17:19" ht="15.75">
      <c r="Q959" s="11">
        <f>IF('[1]Kritéria'!C960="","",'[1]Kritéria'!C960)</f>
      </c>
      <c r="R959" s="12">
        <f>IF(Q959="","",IF(COUNTIF('[1]Os.hod.data-web'!$A$5:$A$3001,'[1]Pořadí'!Q959)&gt;0,VLOOKUP(Q959,'[1]Os.hod.data-web'!$A$5:$E$3001,4,FALSE),"-"))</f>
      </c>
      <c r="S959" s="12">
        <f>IF(Q959="","",IF(COUNTIF('[1]Os.hod.data-web'!$A$5:$A$3001,'[1]Pořadí'!Q959)&gt;0,VLOOKUP(Q959,'[1]Os.hod.data-web'!$A$5:$E$3001,5,FALSE),"-"))</f>
      </c>
    </row>
    <row r="960" spans="17:19" ht="15.75">
      <c r="Q960" s="11">
        <f>IF('[1]Kritéria'!C961="","",'[1]Kritéria'!C961)</f>
      </c>
      <c r="R960" s="12">
        <f>IF(Q960="","",IF(COUNTIF('[1]Os.hod.data-web'!$A$5:$A$3001,'[1]Pořadí'!Q960)&gt;0,VLOOKUP(Q960,'[1]Os.hod.data-web'!$A$5:$E$3001,4,FALSE),"-"))</f>
      </c>
      <c r="S960" s="12">
        <f>IF(Q960="","",IF(COUNTIF('[1]Os.hod.data-web'!$A$5:$A$3001,'[1]Pořadí'!Q960)&gt;0,VLOOKUP(Q960,'[1]Os.hod.data-web'!$A$5:$E$3001,5,FALSE),"-"))</f>
      </c>
    </row>
    <row r="961" spans="17:19" ht="15.75">
      <c r="Q961" s="11">
        <f>IF('[1]Kritéria'!C962="","",'[1]Kritéria'!C962)</f>
      </c>
      <c r="R961" s="12">
        <f>IF(Q961="","",IF(COUNTIF('[1]Os.hod.data-web'!$A$5:$A$3001,'[1]Pořadí'!Q961)&gt;0,VLOOKUP(Q961,'[1]Os.hod.data-web'!$A$5:$E$3001,4,FALSE),"-"))</f>
      </c>
      <c r="S961" s="12">
        <f>IF(Q961="","",IF(COUNTIF('[1]Os.hod.data-web'!$A$5:$A$3001,'[1]Pořadí'!Q961)&gt;0,VLOOKUP(Q961,'[1]Os.hod.data-web'!$A$5:$E$3001,5,FALSE),"-"))</f>
      </c>
    </row>
    <row r="962" spans="17:19" ht="15.75">
      <c r="Q962" s="11">
        <f>IF('[1]Kritéria'!C963="","",'[1]Kritéria'!C963)</f>
      </c>
      <c r="R962" s="12">
        <f>IF(Q962="","",IF(COUNTIF('[1]Os.hod.data-web'!$A$5:$A$3001,'[1]Pořadí'!Q962)&gt;0,VLOOKUP(Q962,'[1]Os.hod.data-web'!$A$5:$E$3001,4,FALSE),"-"))</f>
      </c>
      <c r="S962" s="12">
        <f>IF(Q962="","",IF(COUNTIF('[1]Os.hod.data-web'!$A$5:$A$3001,'[1]Pořadí'!Q962)&gt;0,VLOOKUP(Q962,'[1]Os.hod.data-web'!$A$5:$E$3001,5,FALSE),"-"))</f>
      </c>
    </row>
    <row r="963" spans="17:19" ht="15.75">
      <c r="Q963" s="11">
        <f>IF('[1]Kritéria'!C964="","",'[1]Kritéria'!C964)</f>
      </c>
      <c r="R963" s="12">
        <f>IF(Q963="","",IF(COUNTIF('[1]Os.hod.data-web'!$A$5:$A$3001,'[1]Pořadí'!Q963)&gt;0,VLOOKUP(Q963,'[1]Os.hod.data-web'!$A$5:$E$3001,4,FALSE),"-"))</f>
      </c>
      <c r="S963" s="12">
        <f>IF(Q963="","",IF(COUNTIF('[1]Os.hod.data-web'!$A$5:$A$3001,'[1]Pořadí'!Q963)&gt;0,VLOOKUP(Q963,'[1]Os.hod.data-web'!$A$5:$E$3001,5,FALSE),"-"))</f>
      </c>
    </row>
    <row r="964" spans="17:19" ht="15.75">
      <c r="Q964" s="11">
        <f>IF('[1]Kritéria'!C965="","",'[1]Kritéria'!C965)</f>
      </c>
      <c r="R964" s="12">
        <f>IF(Q964="","",IF(COUNTIF('[1]Os.hod.data-web'!$A$5:$A$3001,'[1]Pořadí'!Q964)&gt;0,VLOOKUP(Q964,'[1]Os.hod.data-web'!$A$5:$E$3001,4,FALSE),"-"))</f>
      </c>
      <c r="S964" s="12">
        <f>IF(Q964="","",IF(COUNTIF('[1]Os.hod.data-web'!$A$5:$A$3001,'[1]Pořadí'!Q964)&gt;0,VLOOKUP(Q964,'[1]Os.hod.data-web'!$A$5:$E$3001,5,FALSE),"-"))</f>
      </c>
    </row>
    <row r="965" spans="17:19" ht="15.75">
      <c r="Q965" s="11">
        <f>IF('[1]Kritéria'!C966="","",'[1]Kritéria'!C966)</f>
      </c>
      <c r="R965" s="12">
        <f>IF(Q965="","",IF(COUNTIF('[1]Os.hod.data-web'!$A$5:$A$3001,'[1]Pořadí'!Q965)&gt;0,VLOOKUP(Q965,'[1]Os.hod.data-web'!$A$5:$E$3001,4,FALSE),"-"))</f>
      </c>
      <c r="S965" s="12">
        <f>IF(Q965="","",IF(COUNTIF('[1]Os.hod.data-web'!$A$5:$A$3001,'[1]Pořadí'!Q965)&gt;0,VLOOKUP(Q965,'[1]Os.hod.data-web'!$A$5:$E$3001,5,FALSE),"-"))</f>
      </c>
    </row>
    <row r="966" spans="17:19" ht="15.75">
      <c r="Q966" s="11">
        <f>IF('[1]Kritéria'!C967="","",'[1]Kritéria'!C967)</f>
      </c>
      <c r="R966" s="12">
        <f>IF(Q966="","",IF(COUNTIF('[1]Os.hod.data-web'!$A$5:$A$3001,'[1]Pořadí'!Q966)&gt;0,VLOOKUP(Q966,'[1]Os.hod.data-web'!$A$5:$E$3001,4,FALSE),"-"))</f>
      </c>
      <c r="S966" s="12">
        <f>IF(Q966="","",IF(COUNTIF('[1]Os.hod.data-web'!$A$5:$A$3001,'[1]Pořadí'!Q966)&gt;0,VLOOKUP(Q966,'[1]Os.hod.data-web'!$A$5:$E$3001,5,FALSE),"-"))</f>
      </c>
    </row>
    <row r="967" spans="17:19" ht="15.75">
      <c r="Q967" s="11">
        <f>IF('[1]Kritéria'!C968="","",'[1]Kritéria'!C968)</f>
      </c>
      <c r="R967" s="12">
        <f>IF(Q967="","",IF(COUNTIF('[1]Os.hod.data-web'!$A$5:$A$3001,'[1]Pořadí'!Q967)&gt;0,VLOOKUP(Q967,'[1]Os.hod.data-web'!$A$5:$E$3001,4,FALSE),"-"))</f>
      </c>
      <c r="S967" s="12">
        <f>IF(Q967="","",IF(COUNTIF('[1]Os.hod.data-web'!$A$5:$A$3001,'[1]Pořadí'!Q967)&gt;0,VLOOKUP(Q967,'[1]Os.hod.data-web'!$A$5:$E$3001,5,FALSE),"-"))</f>
      </c>
    </row>
    <row r="968" spans="17:19" ht="15.75">
      <c r="Q968" s="11">
        <f>IF('[1]Kritéria'!C969="","",'[1]Kritéria'!C969)</f>
      </c>
      <c r="R968" s="12">
        <f>IF(Q968="","",IF(COUNTIF('[1]Os.hod.data-web'!$A$5:$A$3001,'[1]Pořadí'!Q968)&gt;0,VLOOKUP(Q968,'[1]Os.hod.data-web'!$A$5:$E$3001,4,FALSE),"-"))</f>
      </c>
      <c r="S968" s="12">
        <f>IF(Q968="","",IF(COUNTIF('[1]Os.hod.data-web'!$A$5:$A$3001,'[1]Pořadí'!Q968)&gt;0,VLOOKUP(Q968,'[1]Os.hod.data-web'!$A$5:$E$3001,5,FALSE),"-"))</f>
      </c>
    </row>
    <row r="969" spans="17:19" ht="15.75">
      <c r="Q969" s="11">
        <f>IF('[1]Kritéria'!C970="","",'[1]Kritéria'!C970)</f>
      </c>
      <c r="R969" s="12">
        <f>IF(Q969="","",IF(COUNTIF('[1]Os.hod.data-web'!$A$5:$A$3001,'[1]Pořadí'!Q969)&gt;0,VLOOKUP(Q969,'[1]Os.hod.data-web'!$A$5:$E$3001,4,FALSE),"-"))</f>
      </c>
      <c r="S969" s="12">
        <f>IF(Q969="","",IF(COUNTIF('[1]Os.hod.data-web'!$A$5:$A$3001,'[1]Pořadí'!Q969)&gt;0,VLOOKUP(Q969,'[1]Os.hod.data-web'!$A$5:$E$3001,5,FALSE),"-"))</f>
      </c>
    </row>
    <row r="970" spans="17:19" ht="15.75">
      <c r="Q970" s="11">
        <f>IF('[1]Kritéria'!C971="","",'[1]Kritéria'!C971)</f>
      </c>
      <c r="R970" s="12">
        <f>IF(Q970="","",IF(COUNTIF('[1]Os.hod.data-web'!$A$5:$A$3001,'[1]Pořadí'!Q970)&gt;0,VLOOKUP(Q970,'[1]Os.hod.data-web'!$A$5:$E$3001,4,FALSE),"-"))</f>
      </c>
      <c r="S970" s="12">
        <f>IF(Q970="","",IF(COUNTIF('[1]Os.hod.data-web'!$A$5:$A$3001,'[1]Pořadí'!Q970)&gt;0,VLOOKUP(Q970,'[1]Os.hod.data-web'!$A$5:$E$3001,5,FALSE),"-"))</f>
      </c>
    </row>
    <row r="971" spans="17:19" ht="15.75">
      <c r="Q971" s="11">
        <f>IF('[1]Kritéria'!C972="","",'[1]Kritéria'!C972)</f>
      </c>
      <c r="R971" s="12">
        <f>IF(Q971="","",IF(COUNTIF('[1]Os.hod.data-web'!$A$5:$A$3001,'[1]Pořadí'!Q971)&gt;0,VLOOKUP(Q971,'[1]Os.hod.data-web'!$A$5:$E$3001,4,FALSE),"-"))</f>
      </c>
      <c r="S971" s="12">
        <f>IF(Q971="","",IF(COUNTIF('[1]Os.hod.data-web'!$A$5:$A$3001,'[1]Pořadí'!Q971)&gt;0,VLOOKUP(Q971,'[1]Os.hod.data-web'!$A$5:$E$3001,5,FALSE),"-"))</f>
      </c>
    </row>
    <row r="972" spans="17:19" ht="15.75">
      <c r="Q972" s="11">
        <f>IF('[1]Kritéria'!C973="","",'[1]Kritéria'!C973)</f>
      </c>
      <c r="R972" s="12">
        <f>IF(Q972="","",IF(COUNTIF('[1]Os.hod.data-web'!$A$5:$A$3001,'[1]Pořadí'!Q972)&gt;0,VLOOKUP(Q972,'[1]Os.hod.data-web'!$A$5:$E$3001,4,FALSE),"-"))</f>
      </c>
      <c r="S972" s="12">
        <f>IF(Q972="","",IF(COUNTIF('[1]Os.hod.data-web'!$A$5:$A$3001,'[1]Pořadí'!Q972)&gt;0,VLOOKUP(Q972,'[1]Os.hod.data-web'!$A$5:$E$3001,5,FALSE),"-"))</f>
      </c>
    </row>
    <row r="973" spans="17:19" ht="15.75">
      <c r="Q973" s="11">
        <f>IF('[1]Kritéria'!C974="","",'[1]Kritéria'!C974)</f>
      </c>
      <c r="R973" s="12">
        <f>IF(Q973="","",IF(COUNTIF('[1]Os.hod.data-web'!$A$5:$A$3001,'[1]Pořadí'!Q973)&gt;0,VLOOKUP(Q973,'[1]Os.hod.data-web'!$A$5:$E$3001,4,FALSE),"-"))</f>
      </c>
      <c r="S973" s="12">
        <f>IF(Q973="","",IF(COUNTIF('[1]Os.hod.data-web'!$A$5:$A$3001,'[1]Pořadí'!Q973)&gt;0,VLOOKUP(Q973,'[1]Os.hod.data-web'!$A$5:$E$3001,5,FALSE),"-"))</f>
      </c>
    </row>
    <row r="974" spans="17:19" ht="15.75">
      <c r="Q974" s="11">
        <f>IF('[1]Kritéria'!C975="","",'[1]Kritéria'!C975)</f>
      </c>
      <c r="R974" s="12">
        <f>IF(Q974="","",IF(COUNTIF('[1]Os.hod.data-web'!$A$5:$A$3001,'[1]Pořadí'!Q974)&gt;0,VLOOKUP(Q974,'[1]Os.hod.data-web'!$A$5:$E$3001,4,FALSE),"-"))</f>
      </c>
      <c r="S974" s="12">
        <f>IF(Q974="","",IF(COUNTIF('[1]Os.hod.data-web'!$A$5:$A$3001,'[1]Pořadí'!Q974)&gt;0,VLOOKUP(Q974,'[1]Os.hod.data-web'!$A$5:$E$3001,5,FALSE),"-"))</f>
      </c>
    </row>
    <row r="975" spans="17:19" ht="15.75">
      <c r="Q975" s="11">
        <f>IF('[1]Kritéria'!C976="","",'[1]Kritéria'!C976)</f>
      </c>
      <c r="R975" s="12">
        <f>IF(Q975="","",IF(COUNTIF('[1]Os.hod.data-web'!$A$5:$A$3001,'[1]Pořadí'!Q975)&gt;0,VLOOKUP(Q975,'[1]Os.hod.data-web'!$A$5:$E$3001,4,FALSE),"-"))</f>
      </c>
      <c r="S975" s="12">
        <f>IF(Q975="","",IF(COUNTIF('[1]Os.hod.data-web'!$A$5:$A$3001,'[1]Pořadí'!Q975)&gt;0,VLOOKUP(Q975,'[1]Os.hod.data-web'!$A$5:$E$3001,5,FALSE),"-"))</f>
      </c>
    </row>
    <row r="976" spans="17:19" ht="15.75">
      <c r="Q976" s="11">
        <f>IF('[1]Kritéria'!C977="","",'[1]Kritéria'!C977)</f>
      </c>
      <c r="R976" s="12">
        <f>IF(Q976="","",IF(COUNTIF('[1]Os.hod.data-web'!$A$5:$A$3001,'[1]Pořadí'!Q976)&gt;0,VLOOKUP(Q976,'[1]Os.hod.data-web'!$A$5:$E$3001,4,FALSE),"-"))</f>
      </c>
      <c r="S976" s="12">
        <f>IF(Q976="","",IF(COUNTIF('[1]Os.hod.data-web'!$A$5:$A$3001,'[1]Pořadí'!Q976)&gt;0,VLOOKUP(Q976,'[1]Os.hod.data-web'!$A$5:$E$3001,5,FALSE),"-"))</f>
      </c>
    </row>
    <row r="977" spans="17:19" ht="15.75">
      <c r="Q977" s="11">
        <f>IF('[1]Kritéria'!C978="","",'[1]Kritéria'!C978)</f>
      </c>
      <c r="R977" s="12">
        <f>IF(Q977="","",IF(COUNTIF('[1]Os.hod.data-web'!$A$5:$A$3001,'[1]Pořadí'!Q977)&gt;0,VLOOKUP(Q977,'[1]Os.hod.data-web'!$A$5:$E$3001,4,FALSE),"-"))</f>
      </c>
      <c r="S977" s="12">
        <f>IF(Q977="","",IF(COUNTIF('[1]Os.hod.data-web'!$A$5:$A$3001,'[1]Pořadí'!Q977)&gt;0,VLOOKUP(Q977,'[1]Os.hod.data-web'!$A$5:$E$3001,5,FALSE),"-"))</f>
      </c>
    </row>
    <row r="978" spans="17:19" ht="15.75">
      <c r="Q978" s="11">
        <f>IF('[1]Kritéria'!C979="","",'[1]Kritéria'!C979)</f>
      </c>
      <c r="R978" s="12">
        <f>IF(Q978="","",IF(COUNTIF('[1]Os.hod.data-web'!$A$5:$A$3001,'[1]Pořadí'!Q978)&gt;0,VLOOKUP(Q978,'[1]Os.hod.data-web'!$A$5:$E$3001,4,FALSE),"-"))</f>
      </c>
      <c r="S978" s="12">
        <f>IF(Q978="","",IF(COUNTIF('[1]Os.hod.data-web'!$A$5:$A$3001,'[1]Pořadí'!Q978)&gt;0,VLOOKUP(Q978,'[1]Os.hod.data-web'!$A$5:$E$3001,5,FALSE),"-"))</f>
      </c>
    </row>
    <row r="979" spans="17:19" ht="15.75">
      <c r="Q979" s="11">
        <f>IF('[1]Kritéria'!C980="","",'[1]Kritéria'!C980)</f>
      </c>
      <c r="R979" s="12">
        <f>IF(Q979="","",IF(COUNTIF('[1]Os.hod.data-web'!$A$5:$A$3001,'[1]Pořadí'!Q979)&gt;0,VLOOKUP(Q979,'[1]Os.hod.data-web'!$A$5:$E$3001,4,FALSE),"-"))</f>
      </c>
      <c r="S979" s="12">
        <f>IF(Q979="","",IF(COUNTIF('[1]Os.hod.data-web'!$A$5:$A$3001,'[1]Pořadí'!Q979)&gt;0,VLOOKUP(Q979,'[1]Os.hod.data-web'!$A$5:$E$3001,5,FALSE),"-"))</f>
      </c>
    </row>
    <row r="980" spans="17:19" ht="15.75">
      <c r="Q980" s="11">
        <f>IF('[1]Kritéria'!C981="","",'[1]Kritéria'!C981)</f>
      </c>
      <c r="R980" s="12">
        <f>IF(Q980="","",IF(COUNTIF('[1]Os.hod.data-web'!$A$5:$A$3001,'[1]Pořadí'!Q980)&gt;0,VLOOKUP(Q980,'[1]Os.hod.data-web'!$A$5:$E$3001,4,FALSE),"-"))</f>
      </c>
      <c r="S980" s="12">
        <f>IF(Q980="","",IF(COUNTIF('[1]Os.hod.data-web'!$A$5:$A$3001,'[1]Pořadí'!Q980)&gt;0,VLOOKUP(Q980,'[1]Os.hod.data-web'!$A$5:$E$3001,5,FALSE),"-"))</f>
      </c>
    </row>
    <row r="981" spans="17:19" ht="15.75">
      <c r="Q981" s="11">
        <f>IF('[1]Kritéria'!C982="","",'[1]Kritéria'!C982)</f>
      </c>
      <c r="R981" s="12">
        <f>IF(Q981="","",IF(COUNTIF('[1]Os.hod.data-web'!$A$5:$A$3001,'[1]Pořadí'!Q981)&gt;0,VLOOKUP(Q981,'[1]Os.hod.data-web'!$A$5:$E$3001,4,FALSE),"-"))</f>
      </c>
      <c r="S981" s="12">
        <f>IF(Q981="","",IF(COUNTIF('[1]Os.hod.data-web'!$A$5:$A$3001,'[1]Pořadí'!Q981)&gt;0,VLOOKUP(Q981,'[1]Os.hod.data-web'!$A$5:$E$3001,5,FALSE),"-"))</f>
      </c>
    </row>
    <row r="982" spans="17:19" ht="15.75">
      <c r="Q982" s="11">
        <f>IF('[1]Kritéria'!C983="","",'[1]Kritéria'!C983)</f>
      </c>
      <c r="R982" s="12">
        <f>IF(Q982="","",IF(COUNTIF('[1]Os.hod.data-web'!$A$5:$A$3001,'[1]Pořadí'!Q982)&gt;0,VLOOKUP(Q982,'[1]Os.hod.data-web'!$A$5:$E$3001,4,FALSE),"-"))</f>
      </c>
      <c r="S982" s="12">
        <f>IF(Q982="","",IF(COUNTIF('[1]Os.hod.data-web'!$A$5:$A$3001,'[1]Pořadí'!Q982)&gt;0,VLOOKUP(Q982,'[1]Os.hod.data-web'!$A$5:$E$3001,5,FALSE),"-"))</f>
      </c>
    </row>
    <row r="983" spans="17:19" ht="15.75">
      <c r="Q983" s="11">
        <f>IF('[1]Kritéria'!C984="","",'[1]Kritéria'!C984)</f>
      </c>
      <c r="R983" s="12">
        <f>IF(Q983="","",IF(COUNTIF('[1]Os.hod.data-web'!$A$5:$A$3001,'[1]Pořadí'!Q983)&gt;0,VLOOKUP(Q983,'[1]Os.hod.data-web'!$A$5:$E$3001,4,FALSE),"-"))</f>
      </c>
      <c r="S983" s="12">
        <f>IF(Q983="","",IF(COUNTIF('[1]Os.hod.data-web'!$A$5:$A$3001,'[1]Pořadí'!Q983)&gt;0,VLOOKUP(Q983,'[1]Os.hod.data-web'!$A$5:$E$3001,5,FALSE),"-"))</f>
      </c>
    </row>
    <row r="984" spans="17:19" ht="15.75">
      <c r="Q984" s="11">
        <f>IF('[1]Kritéria'!C985="","",'[1]Kritéria'!C985)</f>
      </c>
      <c r="R984" s="12">
        <f>IF(Q984="","",IF(COUNTIF('[1]Os.hod.data-web'!$A$5:$A$3001,'[1]Pořadí'!Q984)&gt;0,VLOOKUP(Q984,'[1]Os.hod.data-web'!$A$5:$E$3001,4,FALSE),"-"))</f>
      </c>
      <c r="S984" s="12">
        <f>IF(Q984="","",IF(COUNTIF('[1]Os.hod.data-web'!$A$5:$A$3001,'[1]Pořadí'!Q984)&gt;0,VLOOKUP(Q984,'[1]Os.hod.data-web'!$A$5:$E$3001,5,FALSE),"-"))</f>
      </c>
    </row>
    <row r="985" spans="17:19" ht="15.75">
      <c r="Q985" s="11">
        <f>IF('[1]Kritéria'!C986="","",'[1]Kritéria'!C986)</f>
      </c>
      <c r="R985" s="12">
        <f>IF(Q985="","",IF(COUNTIF('[1]Os.hod.data-web'!$A$5:$A$3001,'[1]Pořadí'!Q985)&gt;0,VLOOKUP(Q985,'[1]Os.hod.data-web'!$A$5:$E$3001,4,FALSE),"-"))</f>
      </c>
      <c r="S985" s="12">
        <f>IF(Q985="","",IF(COUNTIF('[1]Os.hod.data-web'!$A$5:$A$3001,'[1]Pořadí'!Q985)&gt;0,VLOOKUP(Q985,'[1]Os.hod.data-web'!$A$5:$E$3001,5,FALSE),"-"))</f>
      </c>
    </row>
    <row r="986" spans="17:19" ht="15.75">
      <c r="Q986" s="11">
        <f>IF('[1]Kritéria'!C987="","",'[1]Kritéria'!C987)</f>
      </c>
      <c r="R986" s="12">
        <f>IF(Q986="","",IF(COUNTIF('[1]Os.hod.data-web'!$A$5:$A$3001,'[1]Pořadí'!Q986)&gt;0,VLOOKUP(Q986,'[1]Os.hod.data-web'!$A$5:$E$3001,4,FALSE),"-"))</f>
      </c>
      <c r="S986" s="12">
        <f>IF(Q986="","",IF(COUNTIF('[1]Os.hod.data-web'!$A$5:$A$3001,'[1]Pořadí'!Q986)&gt;0,VLOOKUP(Q986,'[1]Os.hod.data-web'!$A$5:$E$3001,5,FALSE),"-"))</f>
      </c>
    </row>
    <row r="987" spans="17:19" ht="15.75">
      <c r="Q987" s="11">
        <f>IF('[1]Kritéria'!C988="","",'[1]Kritéria'!C988)</f>
      </c>
      <c r="R987" s="12">
        <f>IF(Q987="","",IF(COUNTIF('[1]Os.hod.data-web'!$A$5:$A$3001,'[1]Pořadí'!Q987)&gt;0,VLOOKUP(Q987,'[1]Os.hod.data-web'!$A$5:$E$3001,4,FALSE),"-"))</f>
      </c>
      <c r="S987" s="12">
        <f>IF(Q987="","",IF(COUNTIF('[1]Os.hod.data-web'!$A$5:$A$3001,'[1]Pořadí'!Q987)&gt;0,VLOOKUP(Q987,'[1]Os.hod.data-web'!$A$5:$E$3001,5,FALSE),"-"))</f>
      </c>
    </row>
    <row r="988" spans="17:19" ht="15.75">
      <c r="Q988" s="11">
        <f>IF('[1]Kritéria'!C989="","",'[1]Kritéria'!C989)</f>
      </c>
      <c r="R988" s="12">
        <f>IF(Q988="","",IF(COUNTIF('[1]Os.hod.data-web'!$A$5:$A$3001,'[1]Pořadí'!Q988)&gt;0,VLOOKUP(Q988,'[1]Os.hod.data-web'!$A$5:$E$3001,4,FALSE),"-"))</f>
      </c>
      <c r="S988" s="12">
        <f>IF(Q988="","",IF(COUNTIF('[1]Os.hod.data-web'!$A$5:$A$3001,'[1]Pořadí'!Q988)&gt;0,VLOOKUP(Q988,'[1]Os.hod.data-web'!$A$5:$E$3001,5,FALSE),"-"))</f>
      </c>
    </row>
    <row r="989" spans="17:19" ht="15.75">
      <c r="Q989" s="11">
        <f>IF('[1]Kritéria'!C990="","",'[1]Kritéria'!C990)</f>
      </c>
      <c r="R989" s="12">
        <f>IF(Q989="","",IF(COUNTIF('[1]Os.hod.data-web'!$A$5:$A$3001,'[1]Pořadí'!Q989)&gt;0,VLOOKUP(Q989,'[1]Os.hod.data-web'!$A$5:$E$3001,4,FALSE),"-"))</f>
      </c>
      <c r="S989" s="12">
        <f>IF(Q989="","",IF(COUNTIF('[1]Os.hod.data-web'!$A$5:$A$3001,'[1]Pořadí'!Q989)&gt;0,VLOOKUP(Q989,'[1]Os.hod.data-web'!$A$5:$E$3001,5,FALSE),"-"))</f>
      </c>
    </row>
    <row r="990" spans="17:19" ht="15.75">
      <c r="Q990" s="11">
        <f>IF('[1]Kritéria'!C991="","",'[1]Kritéria'!C991)</f>
      </c>
      <c r="R990" s="12">
        <f>IF(Q990="","",IF(COUNTIF('[1]Os.hod.data-web'!$A$5:$A$3001,'[1]Pořadí'!Q990)&gt;0,VLOOKUP(Q990,'[1]Os.hod.data-web'!$A$5:$E$3001,4,FALSE),"-"))</f>
      </c>
      <c r="S990" s="12">
        <f>IF(Q990="","",IF(COUNTIF('[1]Os.hod.data-web'!$A$5:$A$3001,'[1]Pořadí'!Q990)&gt;0,VLOOKUP(Q990,'[1]Os.hod.data-web'!$A$5:$E$3001,5,FALSE),"-"))</f>
      </c>
    </row>
    <row r="991" spans="17:19" ht="15.75">
      <c r="Q991" s="11">
        <f>IF('[1]Kritéria'!C992="","",'[1]Kritéria'!C992)</f>
      </c>
      <c r="R991" s="12">
        <f>IF(Q991="","",IF(COUNTIF('[1]Os.hod.data-web'!$A$5:$A$3001,'[1]Pořadí'!Q991)&gt;0,VLOOKUP(Q991,'[1]Os.hod.data-web'!$A$5:$E$3001,4,FALSE),"-"))</f>
      </c>
      <c r="S991" s="12">
        <f>IF(Q991="","",IF(COUNTIF('[1]Os.hod.data-web'!$A$5:$A$3001,'[1]Pořadí'!Q991)&gt;0,VLOOKUP(Q991,'[1]Os.hod.data-web'!$A$5:$E$3001,5,FALSE),"-"))</f>
      </c>
    </row>
    <row r="992" spans="17:19" ht="15.75">
      <c r="Q992" s="11">
        <f>IF('[1]Kritéria'!C993="","",'[1]Kritéria'!C993)</f>
      </c>
      <c r="R992" s="12">
        <f>IF(Q992="","",IF(COUNTIF('[1]Os.hod.data-web'!$A$5:$A$3001,'[1]Pořadí'!Q992)&gt;0,VLOOKUP(Q992,'[1]Os.hod.data-web'!$A$5:$E$3001,4,FALSE),"-"))</f>
      </c>
      <c r="S992" s="12">
        <f>IF(Q992="","",IF(COUNTIF('[1]Os.hod.data-web'!$A$5:$A$3001,'[1]Pořadí'!Q992)&gt;0,VLOOKUP(Q992,'[1]Os.hod.data-web'!$A$5:$E$3001,5,FALSE),"-"))</f>
      </c>
    </row>
    <row r="993" spans="17:19" ht="15.75">
      <c r="Q993" s="11">
        <f>IF('[1]Kritéria'!C994="","",'[1]Kritéria'!C994)</f>
      </c>
      <c r="R993" s="12">
        <f>IF(Q993="","",IF(COUNTIF('[1]Os.hod.data-web'!$A$5:$A$3001,'[1]Pořadí'!Q993)&gt;0,VLOOKUP(Q993,'[1]Os.hod.data-web'!$A$5:$E$3001,4,FALSE),"-"))</f>
      </c>
      <c r="S993" s="12">
        <f>IF(Q993="","",IF(COUNTIF('[1]Os.hod.data-web'!$A$5:$A$3001,'[1]Pořadí'!Q993)&gt;0,VLOOKUP(Q993,'[1]Os.hod.data-web'!$A$5:$E$3001,5,FALSE),"-"))</f>
      </c>
    </row>
    <row r="994" spans="17:19" ht="15.75">
      <c r="Q994" s="11">
        <f>IF('[1]Kritéria'!C995="","",'[1]Kritéria'!C995)</f>
      </c>
      <c r="R994" s="12">
        <f>IF(Q994="","",IF(COUNTIF('[1]Os.hod.data-web'!$A$5:$A$3001,'[1]Pořadí'!Q994)&gt;0,VLOOKUP(Q994,'[1]Os.hod.data-web'!$A$5:$E$3001,4,FALSE),"-"))</f>
      </c>
      <c r="S994" s="12">
        <f>IF(Q994="","",IF(COUNTIF('[1]Os.hod.data-web'!$A$5:$A$3001,'[1]Pořadí'!Q994)&gt;0,VLOOKUP(Q994,'[1]Os.hod.data-web'!$A$5:$E$3001,5,FALSE),"-"))</f>
      </c>
    </row>
    <row r="995" spans="17:19" ht="15.75">
      <c r="Q995" s="11">
        <f>IF('[1]Kritéria'!C996="","",'[1]Kritéria'!C996)</f>
      </c>
      <c r="R995" s="12">
        <f>IF(Q995="","",IF(COUNTIF('[1]Os.hod.data-web'!$A$5:$A$3001,'[1]Pořadí'!Q995)&gt;0,VLOOKUP(Q995,'[1]Os.hod.data-web'!$A$5:$E$3001,4,FALSE),"-"))</f>
      </c>
      <c r="S995" s="12">
        <f>IF(Q995="","",IF(COUNTIF('[1]Os.hod.data-web'!$A$5:$A$3001,'[1]Pořadí'!Q995)&gt;0,VLOOKUP(Q995,'[1]Os.hod.data-web'!$A$5:$E$3001,5,FALSE),"-"))</f>
      </c>
    </row>
    <row r="996" spans="17:19" ht="15.75">
      <c r="Q996" s="11">
        <f>IF('[1]Kritéria'!C997="","",'[1]Kritéria'!C997)</f>
      </c>
      <c r="R996" s="12">
        <f>IF(Q996="","",IF(COUNTIF('[1]Os.hod.data-web'!$A$5:$A$3001,'[1]Pořadí'!Q996)&gt;0,VLOOKUP(Q996,'[1]Os.hod.data-web'!$A$5:$E$3001,4,FALSE),"-"))</f>
      </c>
      <c r="S996" s="12">
        <f>IF(Q996="","",IF(COUNTIF('[1]Os.hod.data-web'!$A$5:$A$3001,'[1]Pořadí'!Q996)&gt;0,VLOOKUP(Q996,'[1]Os.hod.data-web'!$A$5:$E$3001,5,FALSE),"-"))</f>
      </c>
    </row>
    <row r="997" spans="17:19" ht="15.75">
      <c r="Q997" s="11">
        <f>IF('[1]Kritéria'!C998="","",'[1]Kritéria'!C998)</f>
      </c>
      <c r="R997" s="12">
        <f>IF(Q997="","",IF(COUNTIF('[1]Os.hod.data-web'!$A$5:$A$3001,'[1]Pořadí'!Q997)&gt;0,VLOOKUP(Q997,'[1]Os.hod.data-web'!$A$5:$E$3001,4,FALSE),"-"))</f>
      </c>
      <c r="S997" s="12">
        <f>IF(Q997="","",IF(COUNTIF('[1]Os.hod.data-web'!$A$5:$A$3001,'[1]Pořadí'!Q997)&gt;0,VLOOKUP(Q997,'[1]Os.hod.data-web'!$A$5:$E$3001,5,FALSE),"-"))</f>
      </c>
    </row>
    <row r="998" spans="17:19" ht="15.75">
      <c r="Q998" s="11">
        <f>IF('[1]Kritéria'!C999="","",'[1]Kritéria'!C999)</f>
      </c>
      <c r="R998" s="12">
        <f>IF(Q998="","",IF(COUNTIF('[1]Os.hod.data-web'!$A$5:$A$3001,'[1]Pořadí'!Q998)&gt;0,VLOOKUP(Q998,'[1]Os.hod.data-web'!$A$5:$E$3001,4,FALSE),"-"))</f>
      </c>
      <c r="S998" s="12">
        <f>IF(Q998="","",IF(COUNTIF('[1]Os.hod.data-web'!$A$5:$A$3001,'[1]Pořadí'!Q998)&gt;0,VLOOKUP(Q998,'[1]Os.hod.data-web'!$A$5:$E$3001,5,FALSE),"-"))</f>
      </c>
    </row>
    <row r="999" spans="17:19" ht="15.75">
      <c r="Q999" s="11">
        <f>IF('[1]Kritéria'!C1000="","",'[1]Kritéria'!C1000)</f>
      </c>
      <c r="R999" s="12">
        <f>IF(Q999="","",IF(COUNTIF('[1]Os.hod.data-web'!$A$5:$A$3001,'[1]Pořadí'!Q999)&gt;0,VLOOKUP(Q999,'[1]Os.hod.data-web'!$A$5:$E$3001,4,FALSE),"-"))</f>
      </c>
      <c r="S999" s="12">
        <f>IF(Q999="","",IF(COUNTIF('[1]Os.hod.data-web'!$A$5:$A$3001,'[1]Pořadí'!Q999)&gt;0,VLOOKUP(Q999,'[1]Os.hod.data-web'!$A$5:$E$3001,5,FALSE),"-"))</f>
      </c>
    </row>
    <row r="1000" spans="17:19" ht="15.75">
      <c r="Q1000" s="11">
        <f>IF('[1]Kritéria'!C1001="","",'[1]Kritéria'!C1001)</f>
      </c>
      <c r="R1000" s="12">
        <f>IF(Q1000="","",IF(COUNTIF('[1]Os.hod.data-web'!$A$5:$A$3001,'[1]Pořadí'!Q1000)&gt;0,VLOOKUP(Q1000,'[1]Os.hod.data-web'!$A$5:$E$3001,4,FALSE),"-"))</f>
      </c>
      <c r="S1000" s="12">
        <f>IF(Q1000="","",IF(COUNTIF('[1]Os.hod.data-web'!$A$5:$A$3001,'[1]Pořadí'!Q1000)&gt;0,VLOOKUP(Q1000,'[1]Os.hod.data-web'!$A$5:$E$3001,5,FALSE),"-"))</f>
      </c>
    </row>
    <row r="1001" spans="17:19" ht="15.75">
      <c r="Q1001" s="11"/>
      <c r="R1001" s="12"/>
      <c r="S1001" s="12"/>
    </row>
    <row r="1002" spans="17:19" ht="15.75">
      <c r="Q1002" s="11"/>
      <c r="R1002" s="12"/>
      <c r="S1002" s="12"/>
    </row>
    <row r="1003" spans="17:19" ht="15.75">
      <c r="Q1003" s="11"/>
      <c r="R1003" s="12"/>
      <c r="S1003" s="12"/>
    </row>
    <row r="1004" spans="17:19" ht="15.75">
      <c r="Q1004" s="11"/>
      <c r="R1004" s="12"/>
      <c r="S1004" s="12"/>
    </row>
    <row r="1005" spans="17:19" ht="15.75">
      <c r="Q1005" s="11"/>
      <c r="R1005" s="12"/>
      <c r="S1005" s="12"/>
    </row>
    <row r="1006" spans="17:19" ht="15.75">
      <c r="Q1006" s="11"/>
      <c r="R1006" s="12"/>
      <c r="S1006" s="12"/>
    </row>
    <row r="1007" spans="17:19" ht="15.75">
      <c r="Q1007" s="11"/>
      <c r="R1007" s="12"/>
      <c r="S1007" s="12"/>
    </row>
    <row r="1008" spans="17:19" ht="15.75">
      <c r="Q1008" s="11"/>
      <c r="R1008" s="12"/>
      <c r="S1008" s="12"/>
    </row>
    <row r="1009" spans="17:19" ht="15.75">
      <c r="Q1009" s="11"/>
      <c r="R1009" s="12"/>
      <c r="S1009" s="12"/>
    </row>
    <row r="1010" spans="17:19" ht="15.75">
      <c r="Q1010" s="11"/>
      <c r="R1010" s="12"/>
      <c r="S1010" s="12"/>
    </row>
    <row r="1011" spans="17:19" ht="15.75">
      <c r="Q1011" s="11"/>
      <c r="R1011" s="12"/>
      <c r="S1011" s="12"/>
    </row>
    <row r="1012" spans="17:19" ht="15.75">
      <c r="Q1012" s="11"/>
      <c r="R1012" s="12"/>
      <c r="S1012" s="12"/>
    </row>
    <row r="1013" spans="17:19" ht="15.75">
      <c r="Q1013" s="11"/>
      <c r="R1013" s="12"/>
      <c r="S1013" s="12"/>
    </row>
    <row r="1014" spans="17:19" ht="15.75">
      <c r="Q1014" s="11"/>
      <c r="R1014" s="12"/>
      <c r="S1014" s="12"/>
    </row>
    <row r="1015" spans="17:19" ht="15.75">
      <c r="Q1015" s="11"/>
      <c r="R1015" s="12"/>
      <c r="S1015" s="12"/>
    </row>
    <row r="1016" spans="17:19" ht="15.75">
      <c r="Q1016" s="11"/>
      <c r="R1016" s="12"/>
      <c r="S1016" s="12"/>
    </row>
    <row r="1017" spans="17:19" ht="15.75">
      <c r="Q1017" s="11"/>
      <c r="R1017" s="12"/>
      <c r="S1017" s="12"/>
    </row>
    <row r="1018" spans="17:19" ht="15.75">
      <c r="Q1018" s="11"/>
      <c r="R1018" s="12"/>
      <c r="S1018" s="12"/>
    </row>
    <row r="1019" spans="17:19" ht="15.75">
      <c r="Q1019" s="11"/>
      <c r="R1019" s="12"/>
      <c r="S1019" s="12"/>
    </row>
    <row r="1020" spans="17:19" ht="15.75">
      <c r="Q1020" s="11"/>
      <c r="R1020" s="12"/>
      <c r="S1020" s="12"/>
    </row>
    <row r="1021" spans="17:19" ht="15.75">
      <c r="Q1021" s="11"/>
      <c r="R1021" s="12"/>
      <c r="S1021" s="12"/>
    </row>
    <row r="1022" spans="17:19" ht="15.75">
      <c r="Q1022" s="11"/>
      <c r="R1022" s="12"/>
      <c r="S1022" s="12"/>
    </row>
    <row r="1023" spans="17:19" ht="15.75">
      <c r="Q1023" s="11"/>
      <c r="R1023" s="12"/>
      <c r="S1023" s="12"/>
    </row>
    <row r="1024" spans="17:19" ht="15.75">
      <c r="Q1024" s="11"/>
      <c r="R1024" s="12"/>
      <c r="S1024" s="12"/>
    </row>
    <row r="1025" spans="17:19" ht="15.75">
      <c r="Q1025" s="11"/>
      <c r="R1025" s="12"/>
      <c r="S1025" s="12"/>
    </row>
    <row r="1026" spans="17:19" ht="15.75">
      <c r="Q1026" s="11"/>
      <c r="R1026" s="12"/>
      <c r="S1026" s="12"/>
    </row>
    <row r="1027" spans="17:19" ht="15.75">
      <c r="Q1027" s="11"/>
      <c r="R1027" s="12"/>
      <c r="S1027" s="12"/>
    </row>
    <row r="1028" spans="17:19" ht="15.75">
      <c r="Q1028" s="11"/>
      <c r="R1028" s="12"/>
      <c r="S1028" s="12"/>
    </row>
    <row r="1029" spans="17:19" ht="15.75">
      <c r="Q1029" s="11"/>
      <c r="R1029" s="12"/>
      <c r="S1029" s="12"/>
    </row>
    <row r="1030" spans="17:19" ht="15.75">
      <c r="Q1030" s="11"/>
      <c r="R1030" s="12"/>
      <c r="S1030" s="12"/>
    </row>
    <row r="1031" spans="17:19" ht="15.75">
      <c r="Q1031" s="11"/>
      <c r="R1031" s="12"/>
      <c r="S1031" s="12"/>
    </row>
    <row r="1032" spans="17:19" ht="15.75">
      <c r="Q1032" s="11"/>
      <c r="R1032" s="12"/>
      <c r="S1032" s="12"/>
    </row>
    <row r="1033" spans="17:19" ht="15.75">
      <c r="Q1033" s="11"/>
      <c r="R1033" s="12"/>
      <c r="S1033" s="12"/>
    </row>
    <row r="1034" spans="17:19" ht="15.75">
      <c r="Q1034" s="11"/>
      <c r="R1034" s="12"/>
      <c r="S1034" s="12"/>
    </row>
    <row r="1035" spans="17:19" ht="15.75">
      <c r="Q1035" s="11"/>
      <c r="R1035" s="12"/>
      <c r="S1035" s="12"/>
    </row>
    <row r="1036" spans="17:19" ht="15.75">
      <c r="Q1036" s="11"/>
      <c r="R1036" s="12"/>
      <c r="S1036" s="12"/>
    </row>
    <row r="1037" spans="17:19" ht="15.75">
      <c r="Q1037" s="11"/>
      <c r="R1037" s="12"/>
      <c r="S1037" s="12"/>
    </row>
    <row r="1038" spans="17:19" ht="15.75">
      <c r="Q1038" s="11"/>
      <c r="R1038" s="12"/>
      <c r="S1038" s="12"/>
    </row>
    <row r="1039" spans="17:19" ht="15.75">
      <c r="Q1039" s="11"/>
      <c r="R1039" s="12"/>
      <c r="S1039" s="12"/>
    </row>
    <row r="1040" spans="17:19" ht="15.75">
      <c r="Q1040" s="11"/>
      <c r="R1040" s="12"/>
      <c r="S1040" s="12"/>
    </row>
    <row r="1041" spans="17:19" ht="15.75">
      <c r="Q1041" s="11"/>
      <c r="R1041" s="12"/>
      <c r="S1041" s="12"/>
    </row>
    <row r="1042" spans="17:19" ht="15.75">
      <c r="Q1042" s="11"/>
      <c r="R1042" s="12"/>
      <c r="S1042" s="12"/>
    </row>
    <row r="1043" spans="17:19" ht="15.75">
      <c r="Q1043" s="11"/>
      <c r="R1043" s="12"/>
      <c r="S1043" s="12"/>
    </row>
    <row r="1044" spans="17:19" ht="15.75">
      <c r="Q1044" s="11"/>
      <c r="R1044" s="12"/>
      <c r="S1044" s="12"/>
    </row>
    <row r="1045" spans="17:19" ht="15.75">
      <c r="Q1045" s="11"/>
      <c r="R1045" s="12"/>
      <c r="S1045" s="12"/>
    </row>
    <row r="1046" spans="17:19" ht="15.75">
      <c r="Q1046" s="11"/>
      <c r="R1046" s="12"/>
      <c r="S1046" s="12"/>
    </row>
    <row r="1047" spans="17:19" ht="15.75">
      <c r="Q1047" s="11"/>
      <c r="R1047" s="12"/>
      <c r="S1047" s="12"/>
    </row>
    <row r="1048" spans="17:19" ht="15.75">
      <c r="Q1048" s="11"/>
      <c r="R1048" s="12"/>
      <c r="S1048" s="12"/>
    </row>
    <row r="1049" spans="17:19" ht="15.75">
      <c r="Q1049" s="11"/>
      <c r="R1049" s="12"/>
      <c r="S1049" s="12"/>
    </row>
    <row r="1050" spans="17:19" ht="15.75">
      <c r="Q1050" s="11"/>
      <c r="R1050" s="12"/>
      <c r="S1050" s="12"/>
    </row>
    <row r="1051" spans="17:19" ht="15.75">
      <c r="Q1051" s="11"/>
      <c r="R1051" s="12"/>
      <c r="S1051" s="12"/>
    </row>
    <row r="1052" spans="17:19" ht="15.75">
      <c r="Q1052" s="11"/>
      <c r="R1052" s="12"/>
      <c r="S1052" s="12"/>
    </row>
    <row r="1053" spans="17:19" ht="15.75">
      <c r="Q1053" s="11"/>
      <c r="R1053" s="12"/>
      <c r="S1053" s="12"/>
    </row>
    <row r="1054" spans="17:19" ht="15.75">
      <c r="Q1054" s="11"/>
      <c r="R1054" s="12"/>
      <c r="S1054" s="12"/>
    </row>
    <row r="1055" spans="17:19" ht="15.75">
      <c r="Q1055" s="11"/>
      <c r="R1055" s="12"/>
      <c r="S1055" s="12"/>
    </row>
    <row r="1056" spans="17:19" ht="15.75">
      <c r="Q1056" s="11"/>
      <c r="R1056" s="12"/>
      <c r="S1056" s="12"/>
    </row>
    <row r="1057" spans="17:19" ht="15.75">
      <c r="Q1057" s="11"/>
      <c r="R1057" s="12"/>
      <c r="S1057" s="12"/>
    </row>
    <row r="1058" spans="17:19" ht="15.75">
      <c r="Q1058" s="11"/>
      <c r="R1058" s="12"/>
      <c r="S1058" s="12"/>
    </row>
    <row r="1059" spans="17:19" ht="15.75">
      <c r="Q1059" s="11"/>
      <c r="R1059" s="12"/>
      <c r="S1059" s="12"/>
    </row>
    <row r="1060" spans="17:19" ht="15.75">
      <c r="Q1060" s="11"/>
      <c r="R1060" s="12"/>
      <c r="S1060" s="12"/>
    </row>
    <row r="1061" spans="17:19" ht="15.75">
      <c r="Q1061" s="11"/>
      <c r="R1061" s="12"/>
      <c r="S1061" s="12"/>
    </row>
    <row r="1062" spans="17:19" ht="15.75">
      <c r="Q1062" s="11"/>
      <c r="R1062" s="12"/>
      <c r="S1062" s="12"/>
    </row>
    <row r="1063" spans="17:19" ht="15.75">
      <c r="Q1063" s="11"/>
      <c r="R1063" s="12"/>
      <c r="S1063" s="12"/>
    </row>
    <row r="1064" spans="17:19" ht="15.75">
      <c r="Q1064" s="11"/>
      <c r="R1064" s="12"/>
      <c r="S1064" s="12"/>
    </row>
    <row r="1065" spans="17:19" ht="15.75">
      <c r="Q1065" s="11"/>
      <c r="R1065" s="12"/>
      <c r="S1065" s="12"/>
    </row>
    <row r="1066" spans="17:19" ht="15.75">
      <c r="Q1066" s="11"/>
      <c r="R1066" s="12"/>
      <c r="S1066" s="12"/>
    </row>
    <row r="1067" spans="17:19" ht="15.75">
      <c r="Q1067" s="11"/>
      <c r="R1067" s="12"/>
      <c r="S1067" s="12"/>
    </row>
    <row r="1068" spans="17:19" ht="15.75">
      <c r="Q1068" s="11"/>
      <c r="R1068" s="12"/>
      <c r="S1068" s="12"/>
    </row>
    <row r="1069" spans="17:19" ht="15.75">
      <c r="Q1069" s="11"/>
      <c r="R1069" s="12"/>
      <c r="S1069" s="12"/>
    </row>
    <row r="1070" spans="17:19" ht="15.75">
      <c r="Q1070" s="11"/>
      <c r="R1070" s="12"/>
      <c r="S1070" s="12"/>
    </row>
    <row r="1071" spans="17:19" ht="15.75">
      <c r="Q1071" s="11"/>
      <c r="R1071" s="12"/>
      <c r="S1071" s="12"/>
    </row>
    <row r="1072" spans="17:19" ht="15.75">
      <c r="Q1072" s="11"/>
      <c r="R1072" s="12"/>
      <c r="S1072" s="12"/>
    </row>
    <row r="1073" spans="17:19" ht="15.75">
      <c r="Q1073" s="11"/>
      <c r="R1073" s="12"/>
      <c r="S1073" s="12"/>
    </row>
    <row r="1074" spans="17:19" ht="15.75">
      <c r="Q1074" s="11"/>
      <c r="R1074" s="12"/>
      <c r="S1074" s="12"/>
    </row>
    <row r="1075" spans="17:19" ht="15.75">
      <c r="Q1075" s="11"/>
      <c r="R1075" s="12"/>
      <c r="S1075" s="12"/>
    </row>
    <row r="1076" spans="17:19" ht="15.75">
      <c r="Q1076" s="11"/>
      <c r="R1076" s="12"/>
      <c r="S1076" s="12"/>
    </row>
    <row r="1077" spans="17:19" ht="15.75">
      <c r="Q1077" s="11"/>
      <c r="R1077" s="12"/>
      <c r="S1077" s="12"/>
    </row>
    <row r="1078" spans="17:19" ht="15.75">
      <c r="Q1078" s="11"/>
      <c r="R1078" s="12"/>
      <c r="S1078" s="12"/>
    </row>
    <row r="1079" spans="17:19" ht="15.75">
      <c r="Q1079" s="11"/>
      <c r="R1079" s="12"/>
      <c r="S1079" s="12"/>
    </row>
    <row r="1080" spans="17:19" ht="15.75">
      <c r="Q1080" s="11"/>
      <c r="R1080" s="12"/>
      <c r="S1080" s="12"/>
    </row>
    <row r="1081" spans="17:19" ht="15.75">
      <c r="Q1081" s="11"/>
      <c r="R1081" s="12"/>
      <c r="S1081" s="12"/>
    </row>
    <row r="1082" spans="17:19" ht="15.75">
      <c r="Q1082" s="11"/>
      <c r="R1082" s="12"/>
      <c r="S1082" s="12"/>
    </row>
    <row r="1083" spans="17:19" ht="15.75">
      <c r="Q1083" s="11"/>
      <c r="R1083" s="12"/>
      <c r="S1083" s="12"/>
    </row>
    <row r="1084" spans="17:19" ht="15.75">
      <c r="Q1084" s="11"/>
      <c r="R1084" s="12"/>
      <c r="S1084" s="12"/>
    </row>
    <row r="1085" spans="17:19" ht="15.75">
      <c r="Q1085" s="11"/>
      <c r="R1085" s="12"/>
      <c r="S1085" s="12"/>
    </row>
    <row r="1086" spans="17:19" ht="15.75">
      <c r="Q1086" s="11"/>
      <c r="R1086" s="12"/>
      <c r="S1086" s="12"/>
    </row>
    <row r="1087" spans="17:19" ht="15.75">
      <c r="Q1087" s="11"/>
      <c r="R1087" s="12"/>
      <c r="S1087" s="12"/>
    </row>
    <row r="1088" spans="17:19" ht="15.75">
      <c r="Q1088" s="11"/>
      <c r="R1088" s="12"/>
      <c r="S1088" s="12"/>
    </row>
    <row r="1089" spans="17:19" ht="15.75">
      <c r="Q1089" s="11"/>
      <c r="R1089" s="12"/>
      <c r="S1089" s="12"/>
    </row>
    <row r="1090" spans="17:19" ht="15.75">
      <c r="Q1090" s="11"/>
      <c r="R1090" s="12"/>
      <c r="S1090" s="12"/>
    </row>
    <row r="1091" spans="17:19" ht="15.75">
      <c r="Q1091" s="11"/>
      <c r="R1091" s="12"/>
      <c r="S1091" s="12"/>
    </row>
    <row r="1092" spans="17:19" ht="15.75">
      <c r="Q1092" s="11"/>
      <c r="R1092" s="12"/>
      <c r="S1092" s="12"/>
    </row>
    <row r="1093" spans="17:19" ht="15.75">
      <c r="Q1093" s="11"/>
      <c r="R1093" s="12"/>
      <c r="S1093" s="12"/>
    </row>
    <row r="1094" spans="17:19" ht="15.75">
      <c r="Q1094" s="11"/>
      <c r="R1094" s="12"/>
      <c r="S1094" s="12"/>
    </row>
    <row r="1095" spans="17:19" ht="15.75">
      <c r="Q1095" s="11"/>
      <c r="R1095" s="12"/>
      <c r="S1095" s="12"/>
    </row>
    <row r="1096" spans="17:19" ht="15.75">
      <c r="Q1096" s="11"/>
      <c r="R1096" s="12"/>
      <c r="S1096" s="12"/>
    </row>
    <row r="1097" spans="17:19" ht="15.75">
      <c r="Q1097" s="11"/>
      <c r="R1097" s="12"/>
      <c r="S1097" s="12"/>
    </row>
    <row r="1098" spans="17:19" ht="15.75">
      <c r="Q1098" s="11"/>
      <c r="R1098" s="12"/>
      <c r="S1098" s="12"/>
    </row>
    <row r="1099" spans="17:19" ht="15.75">
      <c r="Q1099" s="11"/>
      <c r="R1099" s="12"/>
      <c r="S1099" s="12"/>
    </row>
    <row r="1100" spans="17:19" ht="15.75">
      <c r="Q1100" s="11"/>
      <c r="R1100" s="12"/>
      <c r="S1100" s="12"/>
    </row>
    <row r="1101" spans="17:19" ht="15.75">
      <c r="Q1101" s="11"/>
      <c r="R1101" s="12"/>
      <c r="S1101" s="12"/>
    </row>
    <row r="1102" spans="17:19" ht="15.75">
      <c r="Q1102" s="11"/>
      <c r="R1102" s="12"/>
      <c r="S1102" s="12"/>
    </row>
    <row r="1103" spans="17:19" ht="15.75">
      <c r="Q1103" s="11"/>
      <c r="R1103" s="12"/>
      <c r="S1103" s="12"/>
    </row>
    <row r="1104" spans="17:19" ht="15.75">
      <c r="Q1104" s="11"/>
      <c r="R1104" s="12"/>
      <c r="S1104" s="12"/>
    </row>
    <row r="1105" spans="17:19" ht="15.75">
      <c r="Q1105" s="11"/>
      <c r="R1105" s="12"/>
      <c r="S1105" s="12"/>
    </row>
    <row r="1106" spans="17:19" ht="15.75">
      <c r="Q1106" s="11"/>
      <c r="R1106" s="12"/>
      <c r="S1106" s="12"/>
    </row>
    <row r="1107" spans="17:19" ht="15.75">
      <c r="Q1107" s="11"/>
      <c r="R1107" s="12"/>
      <c r="S1107" s="12"/>
    </row>
    <row r="1108" spans="17:19" ht="15.75">
      <c r="Q1108" s="11"/>
      <c r="R1108" s="12"/>
      <c r="S1108" s="12"/>
    </row>
    <row r="1109" spans="17:19" ht="15.75">
      <c r="Q1109" s="11"/>
      <c r="R1109" s="12"/>
      <c r="S1109" s="12"/>
    </row>
    <row r="1110" spans="17:19" ht="15.75">
      <c r="Q1110" s="11"/>
      <c r="R1110" s="12"/>
      <c r="S1110" s="12"/>
    </row>
    <row r="1111" spans="17:19" ht="15.75">
      <c r="Q1111" s="11"/>
      <c r="R1111" s="12"/>
      <c r="S1111" s="12"/>
    </row>
    <row r="1112" spans="17:19" ht="15.75">
      <c r="Q1112" s="11"/>
      <c r="R1112" s="12"/>
      <c r="S1112" s="12"/>
    </row>
    <row r="1113" spans="17:19" ht="15.75">
      <c r="Q1113" s="11"/>
      <c r="R1113" s="12"/>
      <c r="S1113" s="12"/>
    </row>
    <row r="1114" spans="17:19" ht="15.75">
      <c r="Q1114" s="11"/>
      <c r="R1114" s="12"/>
      <c r="S1114" s="12"/>
    </row>
    <row r="1115" spans="17:19" ht="15.75">
      <c r="Q1115" s="11"/>
      <c r="R1115" s="12"/>
      <c r="S1115" s="12"/>
    </row>
    <row r="1116" spans="17:19" ht="15.75">
      <c r="Q1116" s="11"/>
      <c r="R1116" s="12"/>
      <c r="S1116" s="12"/>
    </row>
    <row r="1117" spans="17:19" ht="15.75">
      <c r="Q1117" s="11"/>
      <c r="R1117" s="12"/>
      <c r="S1117" s="12"/>
    </row>
    <row r="1118" spans="17:19" ht="15.75">
      <c r="Q1118" s="11"/>
      <c r="R1118" s="12"/>
      <c r="S1118" s="12"/>
    </row>
    <row r="1119" spans="17:19" ht="15.75">
      <c r="Q1119" s="11"/>
      <c r="R1119" s="12"/>
      <c r="S1119" s="12"/>
    </row>
    <row r="1120" spans="17:19" ht="15.75">
      <c r="Q1120" s="11"/>
      <c r="R1120" s="12"/>
      <c r="S1120" s="12"/>
    </row>
    <row r="1121" spans="17:19" ht="15.75">
      <c r="Q1121" s="11"/>
      <c r="R1121" s="12"/>
      <c r="S1121" s="12"/>
    </row>
    <row r="1122" spans="17:19" ht="15.75">
      <c r="Q1122" s="11"/>
      <c r="R1122" s="12"/>
      <c r="S1122" s="12"/>
    </row>
    <row r="1123" spans="17:19" ht="15.75">
      <c r="Q1123" s="11"/>
      <c r="R1123" s="12"/>
      <c r="S1123" s="12"/>
    </row>
    <row r="1124" spans="17:19" ht="15.75">
      <c r="Q1124" s="11"/>
      <c r="R1124" s="12"/>
      <c r="S1124" s="12"/>
    </row>
    <row r="1125" spans="17:19" ht="15.75">
      <c r="Q1125" s="11"/>
      <c r="R1125" s="12"/>
      <c r="S1125" s="12"/>
    </row>
    <row r="1126" spans="17:19" ht="15.75">
      <c r="Q1126" s="11"/>
      <c r="R1126" s="12"/>
      <c r="S1126" s="12"/>
    </row>
    <row r="1127" spans="17:19" ht="15.75">
      <c r="Q1127" s="11"/>
      <c r="R1127" s="12"/>
      <c r="S1127" s="12"/>
    </row>
    <row r="1128" spans="17:19" ht="15.75">
      <c r="Q1128" s="11"/>
      <c r="R1128" s="12"/>
      <c r="S1128" s="12"/>
    </row>
    <row r="1129" spans="17:19" ht="15.75">
      <c r="Q1129" s="11"/>
      <c r="R1129" s="12"/>
      <c r="S1129" s="12"/>
    </row>
    <row r="1130" spans="17:19" ht="15.75">
      <c r="Q1130" s="11"/>
      <c r="R1130" s="12"/>
      <c r="S1130" s="12"/>
    </row>
    <row r="1131" spans="17:19" ht="15.75">
      <c r="Q1131" s="11"/>
      <c r="R1131" s="12"/>
      <c r="S1131" s="12"/>
    </row>
    <row r="1132" spans="17:19" ht="15.75">
      <c r="Q1132" s="11"/>
      <c r="R1132" s="12"/>
      <c r="S1132" s="12"/>
    </row>
    <row r="1133" spans="17:19" ht="15.75">
      <c r="Q1133" s="11"/>
      <c r="R1133" s="12"/>
      <c r="S1133" s="12"/>
    </row>
    <row r="1134" spans="17:19" ht="15.75">
      <c r="Q1134" s="11"/>
      <c r="R1134" s="12"/>
      <c r="S1134" s="12"/>
    </row>
    <row r="1135" spans="17:19" ht="15.75">
      <c r="Q1135" s="11"/>
      <c r="R1135" s="12"/>
      <c r="S1135" s="12"/>
    </row>
    <row r="1136" spans="17:19" ht="15.75">
      <c r="Q1136" s="11"/>
      <c r="R1136" s="12"/>
      <c r="S1136" s="12"/>
    </row>
    <row r="1137" spans="17:19" ht="15.75">
      <c r="Q1137" s="11"/>
      <c r="R1137" s="12"/>
      <c r="S1137" s="12"/>
    </row>
    <row r="1138" spans="17:19" ht="15.75">
      <c r="Q1138" s="11"/>
      <c r="R1138" s="12"/>
      <c r="S1138" s="12"/>
    </row>
    <row r="1139" spans="17:19" ht="15.75">
      <c r="Q1139" s="11"/>
      <c r="R1139" s="12"/>
      <c r="S1139" s="12"/>
    </row>
    <row r="1140" spans="17:19" ht="15.75">
      <c r="Q1140" s="11"/>
      <c r="R1140" s="12"/>
      <c r="S1140" s="12"/>
    </row>
    <row r="1141" spans="17:19" ht="15.75">
      <c r="Q1141" s="11"/>
      <c r="R1141" s="12"/>
      <c r="S1141" s="12"/>
    </row>
    <row r="1142" spans="17:19" ht="15.75">
      <c r="Q1142" s="11"/>
      <c r="R1142" s="12"/>
      <c r="S1142" s="12"/>
    </row>
    <row r="1143" spans="17:19" ht="15.75">
      <c r="Q1143" s="11"/>
      <c r="R1143" s="12"/>
      <c r="S1143" s="12"/>
    </row>
    <row r="1144" spans="17:19" ht="15.75">
      <c r="Q1144" s="11"/>
      <c r="R1144" s="12"/>
      <c r="S1144" s="12"/>
    </row>
    <row r="1145" spans="17:19" ht="15.75">
      <c r="Q1145" s="11"/>
      <c r="R1145" s="12"/>
      <c r="S1145" s="12"/>
    </row>
    <row r="1146" spans="17:19" ht="15.75">
      <c r="Q1146" s="11"/>
      <c r="R1146" s="12"/>
      <c r="S1146" s="12"/>
    </row>
    <row r="1147" spans="17:19" ht="15.75">
      <c r="Q1147" s="11"/>
      <c r="R1147" s="12"/>
      <c r="S1147" s="12"/>
    </row>
    <row r="1148" spans="17:19" ht="15.75">
      <c r="Q1148" s="11"/>
      <c r="R1148" s="12"/>
      <c r="S1148" s="12"/>
    </row>
    <row r="1149" spans="17:19" ht="15.75">
      <c r="Q1149" s="11"/>
      <c r="R1149" s="12"/>
      <c r="S1149" s="12"/>
    </row>
    <row r="1150" spans="17:19" ht="15.75">
      <c r="Q1150" s="11"/>
      <c r="R1150" s="12"/>
      <c r="S1150" s="12"/>
    </row>
    <row r="1151" spans="17:19" ht="15.75">
      <c r="Q1151" s="11"/>
      <c r="R1151" s="12"/>
      <c r="S1151" s="12"/>
    </row>
    <row r="1152" spans="17:19" ht="15.75">
      <c r="Q1152" s="11"/>
      <c r="R1152" s="12"/>
      <c r="S1152" s="12"/>
    </row>
    <row r="1153" spans="17:19" ht="15.75">
      <c r="Q1153" s="11"/>
      <c r="R1153" s="12"/>
      <c r="S1153" s="12"/>
    </row>
    <row r="1154" spans="17:19" ht="15.75">
      <c r="Q1154" s="11"/>
      <c r="R1154" s="12"/>
      <c r="S1154" s="12"/>
    </row>
    <row r="1155" spans="17:19" ht="15.75">
      <c r="Q1155" s="11"/>
      <c r="R1155" s="12"/>
      <c r="S1155" s="12"/>
    </row>
    <row r="1156" spans="17:19" ht="15.75">
      <c r="Q1156" s="11"/>
      <c r="R1156" s="12"/>
      <c r="S1156" s="12"/>
    </row>
    <row r="1157" spans="17:19" ht="15.75">
      <c r="Q1157" s="11"/>
      <c r="R1157" s="12"/>
      <c r="S1157" s="12"/>
    </row>
    <row r="1158" spans="17:19" ht="15.75">
      <c r="Q1158" s="11"/>
      <c r="R1158" s="12"/>
      <c r="S1158" s="12"/>
    </row>
    <row r="1159" spans="17:19" ht="15.75">
      <c r="Q1159" s="11"/>
      <c r="R1159" s="12"/>
      <c r="S1159" s="12"/>
    </row>
    <row r="1160" spans="17:19" ht="15.75">
      <c r="Q1160" s="11"/>
      <c r="R1160" s="12"/>
      <c r="S1160" s="12"/>
    </row>
    <row r="1161" spans="17:19" ht="15.75">
      <c r="Q1161" s="11"/>
      <c r="R1161" s="12"/>
      <c r="S1161" s="12"/>
    </row>
    <row r="1162" spans="17:19" ht="15.75">
      <c r="Q1162" s="11"/>
      <c r="R1162" s="12"/>
      <c r="S1162" s="12"/>
    </row>
    <row r="1163" spans="17:19" ht="15.75">
      <c r="Q1163" s="11"/>
      <c r="R1163" s="12"/>
      <c r="S1163" s="12"/>
    </row>
    <row r="1164" spans="17:19" ht="15.75">
      <c r="Q1164" s="11"/>
      <c r="R1164" s="12"/>
      <c r="S1164" s="12"/>
    </row>
    <row r="1165" spans="17:19" ht="15.75">
      <c r="Q1165" s="11"/>
      <c r="R1165" s="12"/>
      <c r="S1165" s="12"/>
    </row>
    <row r="1166" spans="17:19" ht="15.75">
      <c r="Q1166" s="11"/>
      <c r="R1166" s="12"/>
      <c r="S1166" s="12"/>
    </row>
    <row r="1167" spans="17:19" ht="15.75">
      <c r="Q1167" s="11"/>
      <c r="R1167" s="12"/>
      <c r="S1167" s="12"/>
    </row>
    <row r="1168" spans="17:19" ht="15.75">
      <c r="Q1168" s="11"/>
      <c r="R1168" s="12"/>
      <c r="S1168" s="12"/>
    </row>
    <row r="1169" spans="17:19" ht="15.75">
      <c r="Q1169" s="11"/>
      <c r="R1169" s="12"/>
      <c r="S1169" s="12"/>
    </row>
    <row r="1170" spans="17:19" ht="15.75">
      <c r="Q1170" s="11"/>
      <c r="R1170" s="12"/>
      <c r="S1170" s="12"/>
    </row>
    <row r="1171" spans="17:19" ht="15.75">
      <c r="Q1171" s="11"/>
      <c r="R1171" s="12"/>
      <c r="S1171" s="12"/>
    </row>
    <row r="1172" spans="17:19" ht="15.75">
      <c r="Q1172" s="11"/>
      <c r="R1172" s="12"/>
      <c r="S1172" s="12"/>
    </row>
    <row r="1173" spans="17:19" ht="15.75">
      <c r="Q1173" s="11"/>
      <c r="R1173" s="12"/>
      <c r="S1173" s="12"/>
    </row>
    <row r="1174" spans="17:19" ht="15.75">
      <c r="Q1174" s="11"/>
      <c r="R1174" s="12"/>
      <c r="S1174" s="12"/>
    </row>
    <row r="1175" spans="17:19" ht="15.75">
      <c r="Q1175" s="11"/>
      <c r="R1175" s="12"/>
      <c r="S1175" s="12"/>
    </row>
    <row r="1176" spans="17:19" ht="15.75">
      <c r="Q1176" s="11"/>
      <c r="R1176" s="12"/>
      <c r="S1176" s="12"/>
    </row>
    <row r="1177" spans="17:19" ht="15.75">
      <c r="Q1177" s="11"/>
      <c r="R1177" s="12"/>
      <c r="S1177" s="12"/>
    </row>
    <row r="1178" spans="17:19" ht="15.75">
      <c r="Q1178" s="11"/>
      <c r="R1178" s="12"/>
      <c r="S1178" s="12"/>
    </row>
    <row r="1179" spans="17:19" ht="15.75">
      <c r="Q1179" s="11"/>
      <c r="R1179" s="12"/>
      <c r="S1179" s="12"/>
    </row>
    <row r="1180" spans="17:19" ht="15.75">
      <c r="Q1180" s="11"/>
      <c r="R1180" s="12"/>
      <c r="S1180" s="12"/>
    </row>
    <row r="1181" spans="17:19" ht="15.75">
      <c r="Q1181" s="11"/>
      <c r="R1181" s="12"/>
      <c r="S1181" s="12"/>
    </row>
    <row r="1182" spans="17:19" ht="15.75">
      <c r="Q1182" s="11"/>
      <c r="R1182" s="12"/>
      <c r="S1182" s="12"/>
    </row>
    <row r="1183" spans="17:19" ht="15.75">
      <c r="Q1183" s="11"/>
      <c r="R1183" s="12"/>
      <c r="S1183" s="12"/>
    </row>
    <row r="1184" spans="17:19" ht="15.75">
      <c r="Q1184" s="11"/>
      <c r="R1184" s="12"/>
      <c r="S1184" s="12"/>
    </row>
    <row r="1185" spans="17:19" ht="15.75">
      <c r="Q1185" s="11"/>
      <c r="R1185" s="12"/>
      <c r="S1185" s="12"/>
    </row>
    <row r="1186" spans="17:19" ht="15.75">
      <c r="Q1186" s="11"/>
      <c r="R1186" s="12"/>
      <c r="S1186" s="12"/>
    </row>
    <row r="1187" spans="17:19" ht="15.75">
      <c r="Q1187" s="11"/>
      <c r="R1187" s="12"/>
      <c r="S1187" s="12"/>
    </row>
    <row r="1188" spans="17:19" ht="15.75">
      <c r="Q1188" s="11"/>
      <c r="R1188" s="12"/>
      <c r="S1188" s="12"/>
    </row>
    <row r="1189" spans="17:19" ht="15.75">
      <c r="Q1189" s="11"/>
      <c r="R1189" s="12"/>
      <c r="S1189" s="12"/>
    </row>
    <row r="1190" spans="17:19" ht="15.75">
      <c r="Q1190" s="11"/>
      <c r="R1190" s="12"/>
      <c r="S1190" s="12"/>
    </row>
    <row r="1191" spans="17:19" ht="15.75">
      <c r="Q1191" s="11"/>
      <c r="R1191" s="12"/>
      <c r="S1191" s="12"/>
    </row>
    <row r="1192" spans="17:19" ht="15.75">
      <c r="Q1192" s="11"/>
      <c r="R1192" s="12"/>
      <c r="S1192" s="12"/>
    </row>
    <row r="1193" spans="17:19" ht="15.75">
      <c r="Q1193" s="11"/>
      <c r="R1193" s="12"/>
      <c r="S1193" s="12"/>
    </row>
    <row r="1194" spans="17:19" ht="15.75">
      <c r="Q1194" s="11"/>
      <c r="R1194" s="12"/>
      <c r="S1194" s="12"/>
    </row>
    <row r="1195" spans="17:19" ht="15.75">
      <c r="Q1195" s="11"/>
      <c r="R1195" s="12"/>
      <c r="S1195" s="12"/>
    </row>
    <row r="1196" spans="17:19" ht="15.75">
      <c r="Q1196" s="11"/>
      <c r="R1196" s="12"/>
      <c r="S1196" s="12"/>
    </row>
    <row r="1197" spans="17:19" ht="15.75">
      <c r="Q1197" s="11"/>
      <c r="R1197" s="12"/>
      <c r="S1197" s="12"/>
    </row>
    <row r="1198" spans="17:19" ht="15.75">
      <c r="Q1198" s="11"/>
      <c r="R1198" s="12"/>
      <c r="S1198" s="12"/>
    </row>
    <row r="1199" spans="17:19" ht="15.75">
      <c r="Q1199" s="11"/>
      <c r="R1199" s="12"/>
      <c r="S1199" s="12"/>
    </row>
    <row r="1200" spans="17:19" ht="15.75">
      <c r="Q1200" s="11"/>
      <c r="R1200" s="12"/>
      <c r="S1200" s="12"/>
    </row>
    <row r="1201" spans="17:19" ht="15.75">
      <c r="Q1201" s="11"/>
      <c r="R1201" s="12"/>
      <c r="S1201" s="12"/>
    </row>
    <row r="1202" spans="17:19" ht="15.75">
      <c r="Q1202" s="11"/>
      <c r="R1202" s="12"/>
      <c r="S1202" s="12"/>
    </row>
    <row r="1203" spans="17:19" ht="15.75">
      <c r="Q1203" s="11"/>
      <c r="R1203" s="12"/>
      <c r="S1203" s="12"/>
    </row>
    <row r="1204" spans="17:19" ht="15.75">
      <c r="Q1204" s="11"/>
      <c r="R1204" s="12"/>
      <c r="S1204" s="12"/>
    </row>
    <row r="1205" spans="17:19" ht="15.75">
      <c r="Q1205" s="11"/>
      <c r="R1205" s="12"/>
      <c r="S1205" s="12"/>
    </row>
    <row r="1206" spans="17:19" ht="15.75">
      <c r="Q1206" s="11"/>
      <c r="R1206" s="12"/>
      <c r="S1206" s="12"/>
    </row>
    <row r="1207" spans="17:19" ht="15.75">
      <c r="Q1207" s="11"/>
      <c r="R1207" s="12"/>
      <c r="S1207" s="12"/>
    </row>
    <row r="1208" spans="17:19" ht="15.75">
      <c r="Q1208" s="11"/>
      <c r="R1208" s="12"/>
      <c r="S1208" s="12"/>
    </row>
    <row r="1209" spans="17:19" ht="15.75">
      <c r="Q1209" s="11"/>
      <c r="R1209" s="12"/>
      <c r="S1209" s="12"/>
    </row>
    <row r="1210" spans="17:19" ht="15.75">
      <c r="Q1210" s="11"/>
      <c r="R1210" s="12"/>
      <c r="S1210" s="12"/>
    </row>
    <row r="1211" spans="17:19" ht="15.75">
      <c r="Q1211" s="11"/>
      <c r="R1211" s="12"/>
      <c r="S1211" s="12"/>
    </row>
    <row r="1212" spans="17:19" ht="15.75">
      <c r="Q1212" s="11"/>
      <c r="R1212" s="12"/>
      <c r="S1212" s="12"/>
    </row>
    <row r="1213" spans="17:19" ht="15.75">
      <c r="Q1213" s="11"/>
      <c r="R1213" s="12"/>
      <c r="S1213" s="12"/>
    </row>
    <row r="1214" spans="17:19" ht="15.75">
      <c r="Q1214" s="11"/>
      <c r="R1214" s="12"/>
      <c r="S1214" s="12"/>
    </row>
    <row r="1215" spans="17:19" ht="15.75">
      <c r="Q1215" s="11"/>
      <c r="R1215" s="12"/>
      <c r="S1215" s="12"/>
    </row>
    <row r="1216" spans="17:19" ht="15.75">
      <c r="Q1216" s="11"/>
      <c r="R1216" s="12"/>
      <c r="S1216" s="12"/>
    </row>
    <row r="1217" spans="17:19" ht="15.75">
      <c r="Q1217" s="11"/>
      <c r="R1217" s="12"/>
      <c r="S1217" s="12"/>
    </row>
    <row r="1218" spans="17:19" ht="15.75">
      <c r="Q1218" s="11"/>
      <c r="R1218" s="12"/>
      <c r="S1218" s="12"/>
    </row>
    <row r="1219" spans="17:19" ht="15.75">
      <c r="Q1219" s="11"/>
      <c r="R1219" s="12"/>
      <c r="S1219" s="12"/>
    </row>
    <row r="1220" spans="17:19" ht="15.75">
      <c r="Q1220" s="11"/>
      <c r="R1220" s="12"/>
      <c r="S1220" s="12"/>
    </row>
    <row r="1221" spans="17:19" ht="15.75">
      <c r="Q1221" s="11"/>
      <c r="R1221" s="12"/>
      <c r="S1221" s="12"/>
    </row>
    <row r="1222" spans="17:19" ht="15.75">
      <c r="Q1222" s="11"/>
      <c r="R1222" s="12"/>
      <c r="S1222" s="12"/>
    </row>
    <row r="1223" spans="17:19" ht="15.75">
      <c r="Q1223" s="11"/>
      <c r="R1223" s="12"/>
      <c r="S1223" s="12"/>
    </row>
    <row r="1224" spans="17:19" ht="15.75">
      <c r="Q1224" s="11"/>
      <c r="R1224" s="12"/>
      <c r="S1224" s="12"/>
    </row>
    <row r="1225" spans="17:19" ht="15.75">
      <c r="Q1225" s="11"/>
      <c r="R1225" s="12"/>
      <c r="S1225" s="12"/>
    </row>
    <row r="1226" spans="17:19" ht="15.75">
      <c r="Q1226" s="11"/>
      <c r="R1226" s="12"/>
      <c r="S1226" s="12"/>
    </row>
    <row r="1227" spans="17:19" ht="15.75">
      <c r="Q1227" s="11"/>
      <c r="R1227" s="12"/>
      <c r="S1227" s="12"/>
    </row>
    <row r="1228" spans="17:19" ht="15.75">
      <c r="Q1228" s="11"/>
      <c r="R1228" s="12"/>
      <c r="S1228" s="12"/>
    </row>
    <row r="1229" spans="17:19" ht="15.75">
      <c r="Q1229" s="11"/>
      <c r="R1229" s="12"/>
      <c r="S1229" s="12"/>
    </row>
    <row r="1230" spans="17:19" ht="15.75">
      <c r="Q1230" s="11"/>
      <c r="R1230" s="12"/>
      <c r="S1230" s="12"/>
    </row>
    <row r="1231" spans="17:19" ht="15.75">
      <c r="Q1231" s="11"/>
      <c r="R1231" s="12"/>
      <c r="S1231" s="12"/>
    </row>
    <row r="1232" spans="17:19" ht="15.75">
      <c r="Q1232" s="11"/>
      <c r="R1232" s="12"/>
      <c r="S1232" s="12"/>
    </row>
    <row r="1233" spans="17:19" ht="15.75">
      <c r="Q1233" s="11"/>
      <c r="R1233" s="12"/>
      <c r="S1233" s="12"/>
    </row>
    <row r="1234" spans="17:19" ht="15.75">
      <c r="Q1234" s="11"/>
      <c r="R1234" s="12"/>
      <c r="S1234" s="12"/>
    </row>
    <row r="1235" spans="17:19" ht="15.75">
      <c r="Q1235" s="11"/>
      <c r="R1235" s="12"/>
      <c r="S1235" s="12"/>
    </row>
    <row r="1236" spans="17:19" ht="15.75">
      <c r="Q1236" s="11"/>
      <c r="R1236" s="12"/>
      <c r="S1236" s="12"/>
    </row>
    <row r="1237" spans="17:19" ht="15.75">
      <c r="Q1237" s="11"/>
      <c r="R1237" s="12"/>
      <c r="S1237" s="12"/>
    </row>
    <row r="1238" spans="17:19" ht="15.75">
      <c r="Q1238" s="11"/>
      <c r="R1238" s="12"/>
      <c r="S1238" s="12"/>
    </row>
    <row r="1239" spans="17:19" ht="15.75">
      <c r="Q1239" s="11"/>
      <c r="R1239" s="12"/>
      <c r="S1239" s="12"/>
    </row>
    <row r="1240" spans="17:19" ht="15.75">
      <c r="Q1240" s="11"/>
      <c r="R1240" s="12"/>
      <c r="S1240" s="12"/>
    </row>
    <row r="1241" spans="17:19" ht="15.75">
      <c r="Q1241" s="11"/>
      <c r="R1241" s="12"/>
      <c r="S1241" s="12"/>
    </row>
    <row r="1242" spans="17:19" ht="15.75">
      <c r="Q1242" s="11"/>
      <c r="R1242" s="12"/>
      <c r="S1242" s="12"/>
    </row>
    <row r="1243" spans="17:19" ht="15.75">
      <c r="Q1243" s="11"/>
      <c r="R1243" s="12"/>
      <c r="S1243" s="12"/>
    </row>
    <row r="1244" spans="17:19" ht="15.75">
      <c r="Q1244" s="11"/>
      <c r="R1244" s="12"/>
      <c r="S1244" s="12"/>
    </row>
    <row r="1245" spans="17:19" ht="15.75">
      <c r="Q1245" s="11"/>
      <c r="R1245" s="12"/>
      <c r="S1245" s="12"/>
    </row>
    <row r="1246" spans="17:19" ht="15.75">
      <c r="Q1246" s="11"/>
      <c r="R1246" s="12"/>
      <c r="S1246" s="12"/>
    </row>
    <row r="1247" spans="17:19" ht="15.75">
      <c r="Q1247" s="11"/>
      <c r="R1247" s="12"/>
      <c r="S1247" s="12"/>
    </row>
    <row r="1248" spans="17:19" ht="15.75">
      <c r="Q1248" s="11"/>
      <c r="R1248" s="12"/>
      <c r="S1248" s="12"/>
    </row>
    <row r="1249" spans="17:19" ht="15.75">
      <c r="Q1249" s="11"/>
      <c r="R1249" s="12"/>
      <c r="S1249" s="12"/>
    </row>
    <row r="1250" spans="17:19" ht="15.75">
      <c r="Q1250" s="11"/>
      <c r="R1250" s="12"/>
      <c r="S1250" s="12"/>
    </row>
    <row r="1251" spans="17:19" ht="15.75">
      <c r="Q1251" s="11"/>
      <c r="R1251" s="12"/>
      <c r="S1251" s="12"/>
    </row>
    <row r="1252" spans="17:19" ht="15.75">
      <c r="Q1252" s="11"/>
      <c r="R1252" s="12"/>
      <c r="S1252" s="12"/>
    </row>
    <row r="1253" spans="17:19" ht="15.75">
      <c r="Q1253" s="11"/>
      <c r="R1253" s="12"/>
      <c r="S1253" s="12"/>
    </row>
    <row r="1254" spans="17:19" ht="15.75">
      <c r="Q1254" s="11"/>
      <c r="R1254" s="12"/>
      <c r="S1254" s="12"/>
    </row>
    <row r="1255" spans="17:19" ht="15.75">
      <c r="Q1255" s="11"/>
      <c r="R1255" s="12"/>
      <c r="S1255" s="12"/>
    </row>
    <row r="1256" spans="17:19" ht="15.75">
      <c r="Q1256" s="11"/>
      <c r="R1256" s="12"/>
      <c r="S1256" s="12"/>
    </row>
    <row r="1257" spans="17:19" ht="15.75">
      <c r="Q1257" s="11"/>
      <c r="R1257" s="12"/>
      <c r="S1257" s="12"/>
    </row>
    <row r="1258" spans="17:19" ht="15.75">
      <c r="Q1258" s="11"/>
      <c r="R1258" s="12"/>
      <c r="S1258" s="12"/>
    </row>
    <row r="1259" spans="17:19" ht="15.75">
      <c r="Q1259" s="11"/>
      <c r="R1259" s="12"/>
      <c r="S1259" s="12"/>
    </row>
    <row r="1260" spans="17:19" ht="15.75">
      <c r="Q1260" s="11"/>
      <c r="R1260" s="12"/>
      <c r="S1260" s="12"/>
    </row>
    <row r="1261" spans="17:19" ht="15.75">
      <c r="Q1261" s="11"/>
      <c r="R1261" s="12"/>
      <c r="S1261" s="12"/>
    </row>
    <row r="1262" spans="17:19" ht="15.75">
      <c r="Q1262" s="11"/>
      <c r="R1262" s="12"/>
      <c r="S1262" s="12"/>
    </row>
    <row r="1263" spans="17:19" ht="15.75">
      <c r="Q1263" s="11"/>
      <c r="R1263" s="12"/>
      <c r="S1263" s="12"/>
    </row>
    <row r="1264" spans="17:19" ht="15.75">
      <c r="Q1264" s="11"/>
      <c r="R1264" s="12"/>
      <c r="S1264" s="12"/>
    </row>
    <row r="1265" spans="17:19" ht="15.75">
      <c r="Q1265" s="11"/>
      <c r="R1265" s="12"/>
      <c r="S1265" s="12"/>
    </row>
    <row r="1266" spans="17:19" ht="15.75">
      <c r="Q1266" s="11"/>
      <c r="R1266" s="12"/>
      <c r="S1266" s="12"/>
    </row>
    <row r="1267" spans="17:19" ht="15.75">
      <c r="Q1267" s="11"/>
      <c r="R1267" s="12"/>
      <c r="S1267" s="12"/>
    </row>
    <row r="1268" spans="17:19" ht="15.75">
      <c r="Q1268" s="11"/>
      <c r="R1268" s="12"/>
      <c r="S1268" s="12"/>
    </row>
    <row r="1269" spans="17:19" ht="15.75">
      <c r="Q1269" s="11"/>
      <c r="R1269" s="12"/>
      <c r="S1269" s="12"/>
    </row>
    <row r="1270" spans="17:19" ht="15.75">
      <c r="Q1270" s="11"/>
      <c r="R1270" s="12"/>
      <c r="S1270" s="12"/>
    </row>
    <row r="1271" spans="17:19" ht="15.75">
      <c r="Q1271" s="11"/>
      <c r="R1271" s="12"/>
      <c r="S1271" s="12"/>
    </row>
    <row r="1272" spans="17:19" ht="15.75">
      <c r="Q1272" s="11"/>
      <c r="R1272" s="12"/>
      <c r="S1272" s="12"/>
    </row>
    <row r="1273" spans="17:19" ht="15.75">
      <c r="Q1273" s="11"/>
      <c r="R1273" s="12"/>
      <c r="S1273" s="12"/>
    </row>
    <row r="1274" spans="17:19" ht="15.75">
      <c r="Q1274" s="11"/>
      <c r="R1274" s="12"/>
      <c r="S1274" s="12"/>
    </row>
    <row r="1275" spans="17:19" ht="15.75">
      <c r="Q1275" s="11"/>
      <c r="R1275" s="12"/>
      <c r="S1275" s="12"/>
    </row>
    <row r="1276" spans="17:19" ht="15.75">
      <c r="Q1276" s="11"/>
      <c r="R1276" s="12"/>
      <c r="S1276" s="12"/>
    </row>
    <row r="1277" spans="17:19" ht="15.75">
      <c r="Q1277" s="11"/>
      <c r="R1277" s="12"/>
      <c r="S1277" s="12"/>
    </row>
    <row r="1278" spans="17:19" ht="15.75">
      <c r="Q1278" s="11"/>
      <c r="R1278" s="12"/>
      <c r="S1278" s="12"/>
    </row>
    <row r="1279" spans="17:19" ht="15.75">
      <c r="Q1279" s="11"/>
      <c r="R1279" s="12"/>
      <c r="S1279" s="12"/>
    </row>
    <row r="1280" spans="17:19" ht="15.75">
      <c r="Q1280" s="11"/>
      <c r="R1280" s="12"/>
      <c r="S1280" s="12"/>
    </row>
    <row r="1281" spans="17:19" ht="15.75">
      <c r="Q1281" s="11"/>
      <c r="R1281" s="12"/>
      <c r="S1281" s="12"/>
    </row>
    <row r="1282" spans="17:19" ht="15.75">
      <c r="Q1282" s="11"/>
      <c r="R1282" s="12"/>
      <c r="S1282" s="12"/>
    </row>
    <row r="1283" spans="17:19" ht="15.75">
      <c r="Q1283" s="11"/>
      <c r="R1283" s="12"/>
      <c r="S1283" s="12"/>
    </row>
    <row r="1284" spans="17:19" ht="15.75">
      <c r="Q1284" s="11"/>
      <c r="R1284" s="12"/>
      <c r="S1284" s="12"/>
    </row>
    <row r="1285" spans="17:19" ht="15.75">
      <c r="Q1285" s="11"/>
      <c r="R1285" s="12"/>
      <c r="S1285" s="12"/>
    </row>
    <row r="1286" spans="17:19" ht="15.75">
      <c r="Q1286" s="11"/>
      <c r="R1286" s="12"/>
      <c r="S1286" s="12"/>
    </row>
    <row r="1287" spans="17:19" ht="15.75">
      <c r="Q1287" s="11"/>
      <c r="R1287" s="12"/>
      <c r="S1287" s="12"/>
    </row>
    <row r="1288" spans="17:19" ht="15.75">
      <c r="Q1288" s="11"/>
      <c r="R1288" s="12"/>
      <c r="S1288" s="12"/>
    </row>
    <row r="1289" spans="17:19" ht="15.75">
      <c r="Q1289" s="11"/>
      <c r="R1289" s="12"/>
      <c r="S1289" s="12"/>
    </row>
    <row r="1290" spans="17:19" ht="15.75">
      <c r="Q1290" s="11"/>
      <c r="R1290" s="12"/>
      <c r="S1290" s="12"/>
    </row>
    <row r="1291" spans="17:19" ht="15.75">
      <c r="Q1291" s="11"/>
      <c r="R1291" s="12"/>
      <c r="S1291" s="12"/>
    </row>
    <row r="1292" spans="17:19" ht="15.75">
      <c r="Q1292" s="11"/>
      <c r="R1292" s="12"/>
      <c r="S1292" s="12"/>
    </row>
    <row r="1293" spans="17:19" ht="15.75">
      <c r="Q1293" s="11"/>
      <c r="R1293" s="12"/>
      <c r="S1293" s="12"/>
    </row>
    <row r="1294" spans="17:19" ht="15.75">
      <c r="Q1294" s="11"/>
      <c r="R1294" s="12"/>
      <c r="S1294" s="12"/>
    </row>
    <row r="1295" spans="17:19" ht="15.75">
      <c r="Q1295" s="11"/>
      <c r="R1295" s="12"/>
      <c r="S1295" s="12"/>
    </row>
    <row r="1296" spans="17:19" ht="15.75">
      <c r="Q1296" s="11"/>
      <c r="R1296" s="12"/>
      <c r="S1296" s="12"/>
    </row>
    <row r="1297" spans="17:19" ht="15.75">
      <c r="Q1297" s="11"/>
      <c r="R1297" s="12"/>
      <c r="S1297" s="12"/>
    </row>
    <row r="1298" spans="17:19" ht="15.75">
      <c r="Q1298" s="11"/>
      <c r="R1298" s="12"/>
      <c r="S1298" s="12"/>
    </row>
    <row r="1299" spans="17:19" ht="15.75">
      <c r="Q1299" s="11"/>
      <c r="R1299" s="12"/>
      <c r="S1299" s="12"/>
    </row>
    <row r="1300" spans="17:19" ht="15.75">
      <c r="Q1300" s="11"/>
      <c r="R1300" s="12"/>
      <c r="S1300" s="12"/>
    </row>
    <row r="1301" spans="17:19" ht="15.75">
      <c r="Q1301" s="11"/>
      <c r="R1301" s="12"/>
      <c r="S1301" s="12"/>
    </row>
    <row r="1302" spans="17:19" ht="15.75">
      <c r="Q1302" s="11"/>
      <c r="R1302" s="12"/>
      <c r="S1302" s="12"/>
    </row>
    <row r="1303" spans="17:19" ht="15.75">
      <c r="Q1303" s="11"/>
      <c r="R1303" s="12"/>
      <c r="S1303" s="12"/>
    </row>
    <row r="1304" spans="17:19" ht="15.75">
      <c r="Q1304" s="11"/>
      <c r="R1304" s="12"/>
      <c r="S1304" s="12"/>
    </row>
    <row r="1305" spans="17:19" ht="15.75">
      <c r="Q1305" s="11"/>
      <c r="R1305" s="12"/>
      <c r="S1305" s="12"/>
    </row>
    <row r="1306" spans="17:19" ht="15.75">
      <c r="Q1306" s="11"/>
      <c r="R1306" s="12"/>
      <c r="S1306" s="12"/>
    </row>
    <row r="1307" spans="17:19" ht="15.75">
      <c r="Q1307" s="11"/>
      <c r="R1307" s="12"/>
      <c r="S1307" s="12"/>
    </row>
    <row r="1308" spans="17:19" ht="15.75">
      <c r="Q1308" s="11"/>
      <c r="R1308" s="12"/>
      <c r="S1308" s="12"/>
    </row>
    <row r="1309" spans="17:19" ht="15.75">
      <c r="Q1309" s="11"/>
      <c r="R1309" s="12"/>
      <c r="S1309" s="12"/>
    </row>
    <row r="1310" spans="17:19" ht="15.75">
      <c r="Q1310" s="11"/>
      <c r="R1310" s="12"/>
      <c r="S1310" s="12"/>
    </row>
    <row r="1311" spans="17:19" ht="15.75">
      <c r="Q1311" s="11"/>
      <c r="R1311" s="12"/>
      <c r="S1311" s="12"/>
    </row>
    <row r="1312" spans="17:19" ht="15.75">
      <c r="Q1312" s="11"/>
      <c r="R1312" s="12"/>
      <c r="S1312" s="12"/>
    </row>
    <row r="1313" spans="17:19" ht="15.75">
      <c r="Q1313" s="11"/>
      <c r="R1313" s="12"/>
      <c r="S1313" s="12"/>
    </row>
    <row r="1314" spans="17:19" ht="15.75">
      <c r="Q1314" s="11"/>
      <c r="R1314" s="12"/>
      <c r="S1314" s="12"/>
    </row>
    <row r="1315" spans="17:19" ht="15.75">
      <c r="Q1315" s="11"/>
      <c r="R1315" s="12"/>
      <c r="S1315" s="12"/>
    </row>
    <row r="1316" spans="17:19" ht="15.75">
      <c r="Q1316" s="11"/>
      <c r="R1316" s="12"/>
      <c r="S1316" s="12"/>
    </row>
    <row r="1317" spans="17:19" ht="15.75">
      <c r="Q1317" s="11"/>
      <c r="R1317" s="12"/>
      <c r="S1317" s="12"/>
    </row>
    <row r="1318" spans="17:19" ht="15.75">
      <c r="Q1318" s="11"/>
      <c r="R1318" s="12"/>
      <c r="S1318" s="12"/>
    </row>
    <row r="1319" spans="17:19" ht="15.75">
      <c r="Q1319" s="11"/>
      <c r="R1319" s="12"/>
      <c r="S1319" s="12"/>
    </row>
    <row r="1320" spans="17:19" ht="15.75">
      <c r="Q1320" s="11"/>
      <c r="R1320" s="12"/>
      <c r="S1320" s="12"/>
    </row>
    <row r="1321" spans="17:19" ht="15.75">
      <c r="Q1321" s="11"/>
      <c r="R1321" s="12"/>
      <c r="S1321" s="12"/>
    </row>
    <row r="1322" spans="17:19" ht="15.75">
      <c r="Q1322" s="11"/>
      <c r="R1322" s="12"/>
      <c r="S1322" s="12"/>
    </row>
    <row r="1323" spans="17:19" ht="15.75">
      <c r="Q1323" s="11"/>
      <c r="R1323" s="12"/>
      <c r="S1323" s="12"/>
    </row>
    <row r="1324" spans="17:19" ht="15.75">
      <c r="Q1324" s="11"/>
      <c r="R1324" s="12"/>
      <c r="S1324" s="12"/>
    </row>
    <row r="1325" spans="17:19" ht="15.75">
      <c r="Q1325" s="11"/>
      <c r="R1325" s="12"/>
      <c r="S1325" s="12"/>
    </row>
    <row r="1326" spans="17:19" ht="15.75">
      <c r="Q1326" s="11"/>
      <c r="R1326" s="12"/>
      <c r="S1326" s="12"/>
    </row>
    <row r="1327" spans="17:19" ht="15.75">
      <c r="Q1327" s="11"/>
      <c r="R1327" s="12"/>
      <c r="S1327" s="12"/>
    </row>
    <row r="1328" spans="17:19" ht="15.75">
      <c r="Q1328" s="11"/>
      <c r="R1328" s="12"/>
      <c r="S1328" s="12"/>
    </row>
    <row r="1329" spans="17:19" ht="15.75">
      <c r="Q1329" s="11"/>
      <c r="R1329" s="12"/>
      <c r="S1329" s="12"/>
    </row>
    <row r="1330" spans="17:19" ht="15.75">
      <c r="Q1330" s="11"/>
      <c r="R1330" s="12"/>
      <c r="S1330" s="12"/>
    </row>
    <row r="1331" spans="17:19" ht="15.75">
      <c r="Q1331" s="11"/>
      <c r="R1331" s="12"/>
      <c r="S1331" s="12"/>
    </row>
    <row r="1332" spans="17:19" ht="15.75">
      <c r="Q1332" s="11"/>
      <c r="R1332" s="12"/>
      <c r="S1332" s="12"/>
    </row>
    <row r="1333" spans="17:19" ht="15.75">
      <c r="Q1333" s="11"/>
      <c r="R1333" s="12"/>
      <c r="S1333" s="12"/>
    </row>
    <row r="1334" spans="17:19" ht="15.75">
      <c r="Q1334" s="11"/>
      <c r="R1334" s="12"/>
      <c r="S1334" s="12"/>
    </row>
    <row r="1335" spans="17:19" ht="15.75">
      <c r="Q1335" s="11"/>
      <c r="R1335" s="12"/>
      <c r="S1335" s="12"/>
    </row>
    <row r="1336" spans="17:19" ht="15.75">
      <c r="Q1336" s="11"/>
      <c r="R1336" s="12"/>
      <c r="S1336" s="12"/>
    </row>
    <row r="1337" spans="17:19" ht="15.75">
      <c r="Q1337" s="11"/>
      <c r="R1337" s="12"/>
      <c r="S1337" s="12"/>
    </row>
    <row r="1338" spans="17:19" ht="15.75">
      <c r="Q1338" s="11"/>
      <c r="R1338" s="12"/>
      <c r="S1338" s="12"/>
    </row>
    <row r="1339" spans="17:19" ht="15.75">
      <c r="Q1339" s="11"/>
      <c r="R1339" s="12"/>
      <c r="S1339" s="12"/>
    </row>
    <row r="1340" spans="17:19" ht="15.75">
      <c r="Q1340" s="11"/>
      <c r="R1340" s="12"/>
      <c r="S1340" s="12"/>
    </row>
    <row r="1341" spans="17:19" ht="15.75">
      <c r="Q1341" s="11"/>
      <c r="R1341" s="12"/>
      <c r="S1341" s="12"/>
    </row>
    <row r="1342" spans="17:19" ht="15.75">
      <c r="Q1342" s="11"/>
      <c r="R1342" s="12"/>
      <c r="S1342" s="12"/>
    </row>
    <row r="1343" spans="17:19" ht="15.75">
      <c r="Q1343" s="11"/>
      <c r="R1343" s="12"/>
      <c r="S1343" s="12"/>
    </row>
    <row r="1344" spans="17:19" ht="15.75">
      <c r="Q1344" s="11"/>
      <c r="R1344" s="12"/>
      <c r="S1344" s="12"/>
    </row>
    <row r="1345" spans="17:19" ht="15.75">
      <c r="Q1345" s="11"/>
      <c r="R1345" s="12"/>
      <c r="S1345" s="12"/>
    </row>
    <row r="1346" spans="17:19" ht="15.75">
      <c r="Q1346" s="11"/>
      <c r="R1346" s="12"/>
      <c r="S1346" s="12"/>
    </row>
    <row r="1347" spans="17:19" ht="15.75">
      <c r="Q1347" s="11"/>
      <c r="R1347" s="12"/>
      <c r="S1347" s="12"/>
    </row>
    <row r="1348" spans="17:19" ht="15.75">
      <c r="Q1348" s="11"/>
      <c r="R1348" s="12"/>
      <c r="S1348" s="12"/>
    </row>
    <row r="1349" spans="17:19" ht="15.75">
      <c r="Q1349" s="11"/>
      <c r="R1349" s="12"/>
      <c r="S1349" s="12"/>
    </row>
    <row r="1350" spans="17:19" ht="15.75">
      <c r="Q1350" s="11"/>
      <c r="R1350" s="12"/>
      <c r="S1350" s="12"/>
    </row>
    <row r="1351" spans="17:19" ht="15.75">
      <c r="Q1351" s="11"/>
      <c r="R1351" s="12"/>
      <c r="S1351" s="12"/>
    </row>
    <row r="1352" spans="17:19" ht="15.75">
      <c r="Q1352" s="11"/>
      <c r="R1352" s="12"/>
      <c r="S1352" s="12"/>
    </row>
    <row r="1353" spans="17:19" ht="15.75">
      <c r="Q1353" s="11"/>
      <c r="R1353" s="12"/>
      <c r="S1353" s="12"/>
    </row>
    <row r="1354" spans="17:19" ht="15.75">
      <c r="Q1354" s="11"/>
      <c r="R1354" s="12"/>
      <c r="S1354" s="12"/>
    </row>
    <row r="1355" spans="17:19" ht="15.75">
      <c r="Q1355" s="11"/>
      <c r="R1355" s="12"/>
      <c r="S1355" s="12"/>
    </row>
    <row r="1356" spans="17:19" ht="15.75">
      <c r="Q1356" s="11"/>
      <c r="R1356" s="12"/>
      <c r="S1356" s="12"/>
    </row>
    <row r="1357" spans="17:19" ht="15.75">
      <c r="Q1357" s="11"/>
      <c r="R1357" s="12"/>
      <c r="S1357" s="12"/>
    </row>
    <row r="1358" spans="17:19" ht="15.75">
      <c r="Q1358" s="11"/>
      <c r="R1358" s="12"/>
      <c r="S1358" s="12"/>
    </row>
    <row r="1359" spans="17:19" ht="15.75">
      <c r="Q1359" s="11"/>
      <c r="R1359" s="12"/>
      <c r="S1359" s="12"/>
    </row>
    <row r="1360" spans="17:19" ht="15.75">
      <c r="Q1360" s="11"/>
      <c r="R1360" s="12"/>
      <c r="S1360" s="12"/>
    </row>
    <row r="1361" spans="17:19" ht="15.75">
      <c r="Q1361" s="11"/>
      <c r="R1361" s="12"/>
      <c r="S1361" s="12"/>
    </row>
    <row r="1362" spans="17:19" ht="15.75">
      <c r="Q1362" s="11"/>
      <c r="R1362" s="12"/>
      <c r="S1362" s="12"/>
    </row>
    <row r="1363" spans="17:19" ht="15.75">
      <c r="Q1363" s="11"/>
      <c r="R1363" s="12"/>
      <c r="S1363" s="12"/>
    </row>
    <row r="1364" spans="17:19" ht="15.75">
      <c r="Q1364" s="11"/>
      <c r="R1364" s="12"/>
      <c r="S1364" s="12"/>
    </row>
    <row r="1365" spans="17:19" ht="15.75">
      <c r="Q1365" s="11"/>
      <c r="R1365" s="12"/>
      <c r="S1365" s="12"/>
    </row>
    <row r="1366" spans="17:19" ht="15.75">
      <c r="Q1366" s="11"/>
      <c r="R1366" s="12"/>
      <c r="S1366" s="12"/>
    </row>
    <row r="1367" spans="17:19" ht="15.75">
      <c r="Q1367" s="11"/>
      <c r="R1367" s="12"/>
      <c r="S1367" s="12"/>
    </row>
    <row r="1368" spans="17:19" ht="15.75">
      <c r="Q1368" s="11"/>
      <c r="R1368" s="12"/>
      <c r="S1368" s="12"/>
    </row>
    <row r="1369" spans="17:19" ht="15.75">
      <c r="Q1369" s="11"/>
      <c r="R1369" s="12"/>
      <c r="S1369" s="12"/>
    </row>
    <row r="1370" spans="17:19" ht="15.75">
      <c r="Q1370" s="11"/>
      <c r="R1370" s="12"/>
      <c r="S1370" s="12"/>
    </row>
    <row r="1371" spans="17:19" ht="15.75">
      <c r="Q1371" s="11"/>
      <c r="R1371" s="12"/>
      <c r="S1371" s="12"/>
    </row>
    <row r="1372" spans="17:19" ht="15.75">
      <c r="Q1372" s="11"/>
      <c r="R1372" s="12"/>
      <c r="S1372" s="12"/>
    </row>
    <row r="1373" spans="17:19" ht="15.75">
      <c r="Q1373" s="11"/>
      <c r="R1373" s="12"/>
      <c r="S1373" s="12"/>
    </row>
    <row r="1374" spans="17:19" ht="15.75">
      <c r="Q1374" s="11"/>
      <c r="R1374" s="12"/>
      <c r="S1374" s="12"/>
    </row>
    <row r="1375" spans="17:19" ht="15.75">
      <c r="Q1375" s="11"/>
      <c r="R1375" s="12"/>
      <c r="S1375" s="12"/>
    </row>
    <row r="1376" spans="17:19" ht="15.75">
      <c r="Q1376" s="11"/>
      <c r="R1376" s="12"/>
      <c r="S1376" s="12"/>
    </row>
    <row r="1377" spans="17:19" ht="15.75">
      <c r="Q1377" s="11"/>
      <c r="R1377" s="12"/>
      <c r="S1377" s="12"/>
    </row>
    <row r="1378" spans="17:19" ht="15.75">
      <c r="Q1378" s="11"/>
      <c r="R1378" s="12"/>
      <c r="S1378" s="12"/>
    </row>
    <row r="1379" spans="17:19" ht="15.75">
      <c r="Q1379" s="11"/>
      <c r="R1379" s="12"/>
      <c r="S1379" s="12"/>
    </row>
    <row r="1380" spans="17:19" ht="15.75">
      <c r="Q1380" s="11"/>
      <c r="R1380" s="12"/>
      <c r="S1380" s="12"/>
    </row>
    <row r="1381" spans="17:19" ht="15.75">
      <c r="Q1381" s="11"/>
      <c r="R1381" s="12"/>
      <c r="S1381" s="12"/>
    </row>
    <row r="1382" spans="17:19" ht="15.75">
      <c r="Q1382" s="11"/>
      <c r="R1382" s="12"/>
      <c r="S1382" s="12"/>
    </row>
    <row r="1383" spans="17:19" ht="15.75">
      <c r="Q1383" s="11"/>
      <c r="R1383" s="12"/>
      <c r="S1383" s="12"/>
    </row>
    <row r="1384" spans="17:19" ht="15.75">
      <c r="Q1384" s="11"/>
      <c r="R1384" s="12"/>
      <c r="S1384" s="12"/>
    </row>
    <row r="1385" spans="17:19" ht="15.75">
      <c r="Q1385" s="11"/>
      <c r="R1385" s="12"/>
      <c r="S1385" s="12"/>
    </row>
    <row r="1386" spans="17:19" ht="15.75">
      <c r="Q1386" s="11"/>
      <c r="R1386" s="12"/>
      <c r="S1386" s="12"/>
    </row>
    <row r="1387" spans="17:19" ht="15.75">
      <c r="Q1387" s="11"/>
      <c r="R1387" s="12"/>
      <c r="S1387" s="12"/>
    </row>
    <row r="1388" spans="17:19" ht="15.75">
      <c r="Q1388" s="11"/>
      <c r="R1388" s="12"/>
      <c r="S1388" s="12"/>
    </row>
    <row r="1389" spans="17:19" ht="15.75">
      <c r="Q1389" s="11"/>
      <c r="R1389" s="12"/>
      <c r="S1389" s="12"/>
    </row>
    <row r="1390" spans="17:19" ht="15.75">
      <c r="Q1390" s="11"/>
      <c r="R1390" s="12"/>
      <c r="S1390" s="12"/>
    </row>
    <row r="1391" spans="17:19" ht="15.75">
      <c r="Q1391" s="11"/>
      <c r="R1391" s="12"/>
      <c r="S1391" s="12"/>
    </row>
    <row r="1392" spans="17:19" ht="15.75">
      <c r="Q1392" s="11"/>
      <c r="R1392" s="12"/>
      <c r="S1392" s="12"/>
    </row>
    <row r="1393" spans="17:19" ht="15.75">
      <c r="Q1393" s="11"/>
      <c r="R1393" s="12"/>
      <c r="S1393" s="12"/>
    </row>
    <row r="1394" spans="17:19" ht="15.75">
      <c r="Q1394" s="11"/>
      <c r="R1394" s="12"/>
      <c r="S1394" s="12"/>
    </row>
    <row r="1395" spans="17:19" ht="15.75">
      <c r="Q1395" s="11"/>
      <c r="R1395" s="12"/>
      <c r="S1395" s="12"/>
    </row>
    <row r="1396" spans="17:19" ht="15.75">
      <c r="Q1396" s="11"/>
      <c r="R1396" s="12"/>
      <c r="S1396" s="12"/>
    </row>
    <row r="1397" spans="17:19" ht="15.75">
      <c r="Q1397" s="11"/>
      <c r="R1397" s="12"/>
      <c r="S1397" s="12"/>
    </row>
    <row r="1398" spans="17:19" ht="15.75">
      <c r="Q1398" s="11"/>
      <c r="R1398" s="12"/>
      <c r="S1398" s="12"/>
    </row>
    <row r="1399" spans="17:19" ht="15.75">
      <c r="Q1399" s="11"/>
      <c r="R1399" s="12"/>
      <c r="S1399" s="12"/>
    </row>
    <row r="1400" spans="17:19" ht="15.75">
      <c r="Q1400" s="11"/>
      <c r="R1400" s="12"/>
      <c r="S1400" s="12"/>
    </row>
    <row r="1401" spans="17:19" ht="15.75">
      <c r="Q1401" s="11"/>
      <c r="R1401" s="12"/>
      <c r="S1401" s="12"/>
    </row>
    <row r="1402" spans="17:19" ht="15.75">
      <c r="Q1402" s="11"/>
      <c r="R1402" s="12"/>
      <c r="S1402" s="12"/>
    </row>
    <row r="1403" spans="17:19" ht="15.75">
      <c r="Q1403" s="11"/>
      <c r="R1403" s="12"/>
      <c r="S1403" s="12"/>
    </row>
    <row r="1404" spans="17:19" ht="15.75">
      <c r="Q1404" s="11"/>
      <c r="R1404" s="12"/>
      <c r="S1404" s="12"/>
    </row>
    <row r="1405" spans="17:19" ht="15.75">
      <c r="Q1405" s="11"/>
      <c r="R1405" s="12"/>
      <c r="S1405" s="12"/>
    </row>
    <row r="1406" spans="17:19" ht="15.75">
      <c r="Q1406" s="11"/>
      <c r="R1406" s="12"/>
      <c r="S1406" s="12"/>
    </row>
    <row r="1407" spans="17:19" ht="15.75">
      <c r="Q1407" s="11"/>
      <c r="R1407" s="12"/>
      <c r="S1407" s="12"/>
    </row>
    <row r="1408" spans="17:19" ht="15.75">
      <c r="Q1408" s="11"/>
      <c r="R1408" s="12"/>
      <c r="S1408" s="12"/>
    </row>
    <row r="1409" spans="17:19" ht="15.75">
      <c r="Q1409" s="11"/>
      <c r="R1409" s="12"/>
      <c r="S1409" s="12"/>
    </row>
    <row r="1410" spans="17:19" ht="15.75">
      <c r="Q1410" s="11"/>
      <c r="R1410" s="12"/>
      <c r="S1410" s="12"/>
    </row>
    <row r="1411" spans="17:19" ht="15.75">
      <c r="Q1411" s="11"/>
      <c r="R1411" s="12"/>
      <c r="S1411" s="12"/>
    </row>
    <row r="1412" spans="17:19" ht="15.75">
      <c r="Q1412" s="11"/>
      <c r="R1412" s="12"/>
      <c r="S1412" s="12"/>
    </row>
    <row r="1413" spans="17:19" ht="15.75">
      <c r="Q1413" s="11"/>
      <c r="R1413" s="12"/>
      <c r="S1413" s="12"/>
    </row>
    <row r="1414" spans="17:19" ht="15.75">
      <c r="Q1414" s="11"/>
      <c r="R1414" s="12"/>
      <c r="S1414" s="12"/>
    </row>
    <row r="1415" spans="17:19" ht="15.75">
      <c r="Q1415" s="11"/>
      <c r="R1415" s="12"/>
      <c r="S1415" s="12"/>
    </row>
    <row r="1416" spans="17:19" ht="15.75">
      <c r="Q1416" s="11"/>
      <c r="R1416" s="12"/>
      <c r="S1416" s="12"/>
    </row>
    <row r="1417" spans="17:19" ht="15.75">
      <c r="Q1417" s="11"/>
      <c r="R1417" s="12"/>
      <c r="S1417" s="12"/>
    </row>
    <row r="1418" spans="17:19" ht="15.75">
      <c r="Q1418" s="11"/>
      <c r="R1418" s="12"/>
      <c r="S1418" s="12"/>
    </row>
    <row r="1419" spans="17:19" ht="15.75">
      <c r="Q1419" s="11"/>
      <c r="R1419" s="12"/>
      <c r="S1419" s="12"/>
    </row>
    <row r="1420" spans="17:19" ht="15.75">
      <c r="Q1420" s="11"/>
      <c r="R1420" s="12"/>
      <c r="S1420" s="12"/>
    </row>
    <row r="1421" spans="17:19" ht="15.75">
      <c r="Q1421" s="11"/>
      <c r="R1421" s="12"/>
      <c r="S1421" s="12"/>
    </row>
    <row r="1422" spans="17:19" ht="15.75">
      <c r="Q1422" s="11"/>
      <c r="R1422" s="12"/>
      <c r="S1422" s="12"/>
    </row>
    <row r="1423" spans="17:19" ht="15.75">
      <c r="Q1423" s="11"/>
      <c r="R1423" s="12"/>
      <c r="S1423" s="12"/>
    </row>
    <row r="1424" spans="17:19" ht="15.75">
      <c r="Q1424" s="11"/>
      <c r="R1424" s="12"/>
      <c r="S1424" s="12"/>
    </row>
    <row r="1425" spans="17:19" ht="15.75">
      <c r="Q1425" s="11"/>
      <c r="R1425" s="12"/>
      <c r="S1425" s="12"/>
    </row>
    <row r="1426" spans="17:19" ht="15.75">
      <c r="Q1426" s="11"/>
      <c r="R1426" s="12"/>
      <c r="S1426" s="12"/>
    </row>
    <row r="1427" spans="17:19" ht="15.75">
      <c r="Q1427" s="11"/>
      <c r="R1427" s="12"/>
      <c r="S1427" s="12"/>
    </row>
    <row r="1428" spans="17:19" ht="15.75">
      <c r="Q1428" s="11"/>
      <c r="R1428" s="12"/>
      <c r="S1428" s="12"/>
    </row>
    <row r="1429" spans="17:19" ht="15.75">
      <c r="Q1429" s="11"/>
      <c r="R1429" s="12"/>
      <c r="S1429" s="12"/>
    </row>
    <row r="1430" spans="17:19" ht="15.75">
      <c r="Q1430" s="11"/>
      <c r="R1430" s="12"/>
      <c r="S1430" s="12"/>
    </row>
    <row r="1431" spans="17:19" ht="15.75">
      <c r="Q1431" s="11"/>
      <c r="R1431" s="12"/>
      <c r="S1431" s="12"/>
    </row>
    <row r="1432" spans="17:19" ht="15.75">
      <c r="Q1432" s="11"/>
      <c r="R1432" s="12"/>
      <c r="S1432" s="12"/>
    </row>
    <row r="1433" spans="17:19" ht="15.75">
      <c r="Q1433" s="11"/>
      <c r="R1433" s="12"/>
      <c r="S1433" s="12"/>
    </row>
    <row r="1434" spans="17:19" ht="15.75">
      <c r="Q1434" s="11"/>
      <c r="R1434" s="12"/>
      <c r="S1434" s="12"/>
    </row>
    <row r="1435" spans="17:19" ht="15.75">
      <c r="Q1435" s="11"/>
      <c r="R1435" s="12"/>
      <c r="S1435" s="12"/>
    </row>
    <row r="1436" spans="17:19" ht="15.75">
      <c r="Q1436" s="11"/>
      <c r="R1436" s="12"/>
      <c r="S1436" s="12"/>
    </row>
    <row r="1437" spans="17:19" ht="15.75">
      <c r="Q1437" s="11"/>
      <c r="R1437" s="12"/>
      <c r="S1437" s="12"/>
    </row>
    <row r="1438" spans="17:19" ht="15.75">
      <c r="Q1438" s="11"/>
      <c r="R1438" s="12"/>
      <c r="S1438" s="12"/>
    </row>
    <row r="1439" spans="17:19" ht="15.75">
      <c r="Q1439" s="11"/>
      <c r="R1439" s="12"/>
      <c r="S1439" s="12"/>
    </row>
    <row r="1440" spans="17:19" ht="15.75">
      <c r="Q1440" s="11"/>
      <c r="R1440" s="12"/>
      <c r="S1440" s="12"/>
    </row>
    <row r="1441" spans="17:19" ht="15.75">
      <c r="Q1441" s="11"/>
      <c r="R1441" s="12"/>
      <c r="S1441" s="12"/>
    </row>
    <row r="1442" spans="17:19" ht="15.75">
      <c r="Q1442" s="11"/>
      <c r="R1442" s="12"/>
      <c r="S1442" s="12"/>
    </row>
    <row r="1443" spans="17:19" ht="15.75">
      <c r="Q1443" s="11"/>
      <c r="R1443" s="12"/>
      <c r="S1443" s="12"/>
    </row>
    <row r="1444" spans="17:19" ht="15.75">
      <c r="Q1444" s="11"/>
      <c r="R1444" s="12"/>
      <c r="S1444" s="12"/>
    </row>
    <row r="1445" spans="17:19" ht="15.75">
      <c r="Q1445" s="11"/>
      <c r="R1445" s="12"/>
      <c r="S1445" s="12"/>
    </row>
    <row r="1446" spans="17:19" ht="15.75">
      <c r="Q1446" s="11"/>
      <c r="R1446" s="12"/>
      <c r="S1446" s="12"/>
    </row>
    <row r="1447" spans="17:19" ht="15.75">
      <c r="Q1447" s="11"/>
      <c r="R1447" s="12"/>
      <c r="S1447" s="12"/>
    </row>
    <row r="1448" spans="17:19" ht="15.75">
      <c r="Q1448" s="11"/>
      <c r="R1448" s="12"/>
      <c r="S1448" s="12"/>
    </row>
    <row r="1449" spans="17:19" ht="15.75">
      <c r="Q1449" s="11"/>
      <c r="R1449" s="12"/>
      <c r="S1449" s="12"/>
    </row>
    <row r="1450" spans="17:19" ht="15.75">
      <c r="Q1450" s="11"/>
      <c r="R1450" s="12"/>
      <c r="S1450" s="12"/>
    </row>
    <row r="1451" spans="17:19" ht="15.75">
      <c r="Q1451" s="11"/>
      <c r="R1451" s="12"/>
      <c r="S1451" s="12"/>
    </row>
    <row r="1452" spans="17:19" ht="15.75">
      <c r="Q1452" s="11"/>
      <c r="R1452" s="12"/>
      <c r="S1452" s="12"/>
    </row>
    <row r="1453" spans="17:19" ht="15.75">
      <c r="Q1453" s="11"/>
      <c r="R1453" s="12"/>
      <c r="S1453" s="12"/>
    </row>
    <row r="1454" spans="17:19" ht="15.75">
      <c r="Q1454" s="11"/>
      <c r="R1454" s="12"/>
      <c r="S1454" s="12"/>
    </row>
    <row r="1455" spans="17:19" ht="15.75">
      <c r="Q1455" s="11"/>
      <c r="R1455" s="12"/>
      <c r="S1455" s="12"/>
    </row>
    <row r="1456" spans="17:19" ht="15.75">
      <c r="Q1456" s="11"/>
      <c r="R1456" s="12"/>
      <c r="S1456" s="12"/>
    </row>
    <row r="1457" spans="17:19" ht="15.75">
      <c r="Q1457" s="11"/>
      <c r="R1457" s="12"/>
      <c r="S1457" s="12"/>
    </row>
    <row r="1458" spans="17:19" ht="15.75">
      <c r="Q1458" s="11"/>
      <c r="R1458" s="12"/>
      <c r="S1458" s="12"/>
    </row>
    <row r="1459" spans="17:19" ht="15.75">
      <c r="Q1459" s="11"/>
      <c r="R1459" s="12"/>
      <c r="S1459" s="12"/>
    </row>
    <row r="1460" spans="17:19" ht="15.75">
      <c r="Q1460" s="11"/>
      <c r="R1460" s="12"/>
      <c r="S1460" s="12"/>
    </row>
    <row r="1461" spans="17:19" ht="15.75">
      <c r="Q1461" s="11"/>
      <c r="R1461" s="12"/>
      <c r="S1461" s="12"/>
    </row>
    <row r="1462" spans="17:19" ht="15.75">
      <c r="Q1462" s="11"/>
      <c r="R1462" s="12"/>
      <c r="S1462" s="12"/>
    </row>
    <row r="1463" spans="17:19" ht="15.75">
      <c r="Q1463" s="11"/>
      <c r="R1463" s="12"/>
      <c r="S1463" s="12"/>
    </row>
    <row r="1464" spans="17:19" ht="15.75">
      <c r="Q1464" s="11"/>
      <c r="R1464" s="12"/>
      <c r="S1464" s="12"/>
    </row>
    <row r="1465" spans="17:19" ht="15.75">
      <c r="Q1465" s="11"/>
      <c r="R1465" s="12"/>
      <c r="S1465" s="12"/>
    </row>
    <row r="1466" spans="17:19" ht="15.75">
      <c r="Q1466" s="11"/>
      <c r="R1466" s="12"/>
      <c r="S1466" s="12"/>
    </row>
    <row r="1467" spans="17:19" ht="15.75">
      <c r="Q1467" s="11"/>
      <c r="R1467" s="12"/>
      <c r="S1467" s="12"/>
    </row>
    <row r="1468" spans="17:19" ht="15.75">
      <c r="Q1468" s="11"/>
      <c r="R1468" s="12"/>
      <c r="S1468" s="12"/>
    </row>
    <row r="1469" spans="17:19" ht="15.75">
      <c r="Q1469" s="11"/>
      <c r="R1469" s="12"/>
      <c r="S1469" s="12"/>
    </row>
    <row r="1470" spans="17:19" ht="15.75">
      <c r="Q1470" s="11"/>
      <c r="R1470" s="12"/>
      <c r="S1470" s="12"/>
    </row>
    <row r="1471" spans="17:19" ht="15.75">
      <c r="Q1471" s="11"/>
      <c r="R1471" s="12"/>
      <c r="S1471" s="12"/>
    </row>
    <row r="1472" spans="17:19" ht="15.75">
      <c r="Q1472" s="11"/>
      <c r="R1472" s="12"/>
      <c r="S1472" s="12"/>
    </row>
    <row r="1473" spans="17:19" ht="15.75">
      <c r="Q1473" s="11"/>
      <c r="R1473" s="12"/>
      <c r="S1473" s="12"/>
    </row>
    <row r="1474" spans="17:19" ht="15.75">
      <c r="Q1474" s="11"/>
      <c r="R1474" s="12"/>
      <c r="S1474" s="12"/>
    </row>
    <row r="1475" spans="17:19" ht="15.75">
      <c r="Q1475" s="11"/>
      <c r="R1475" s="12"/>
      <c r="S1475" s="12"/>
    </row>
    <row r="1476" spans="17:19" ht="15.75">
      <c r="Q1476" s="11"/>
      <c r="R1476" s="12"/>
      <c r="S1476" s="12"/>
    </row>
    <row r="1477" spans="17:19" ht="15.75">
      <c r="Q1477" s="11"/>
      <c r="R1477" s="12"/>
      <c r="S1477" s="12"/>
    </row>
    <row r="1478" spans="17:19" ht="15.75">
      <c r="Q1478" s="11"/>
      <c r="R1478" s="12"/>
      <c r="S1478" s="12"/>
    </row>
    <row r="1479" spans="17:19" ht="15.75">
      <c r="Q1479" s="11"/>
      <c r="R1479" s="12"/>
      <c r="S1479" s="12"/>
    </row>
    <row r="1480" spans="17:19" ht="15.75">
      <c r="Q1480" s="11"/>
      <c r="R1480" s="12"/>
      <c r="S1480" s="12"/>
    </row>
    <row r="1481" spans="17:19" ht="15.75">
      <c r="Q1481" s="11"/>
      <c r="R1481" s="12"/>
      <c r="S1481" s="12"/>
    </row>
    <row r="1482" spans="17:19" ht="15.75">
      <c r="Q1482" s="11"/>
      <c r="R1482" s="12"/>
      <c r="S1482" s="12"/>
    </row>
    <row r="1483" spans="17:19" ht="15.75">
      <c r="Q1483" s="11"/>
      <c r="R1483" s="12"/>
      <c r="S1483" s="12"/>
    </row>
    <row r="1484" spans="17:19" ht="15.75">
      <c r="Q1484" s="11"/>
      <c r="R1484" s="12"/>
      <c r="S1484" s="12"/>
    </row>
    <row r="1485" spans="17:19" ht="15.75">
      <c r="Q1485" s="11"/>
      <c r="R1485" s="12"/>
      <c r="S1485" s="12"/>
    </row>
    <row r="1486" spans="17:19" ht="15.75">
      <c r="Q1486" s="11"/>
      <c r="R1486" s="12"/>
      <c r="S1486" s="12"/>
    </row>
    <row r="1487" spans="17:19" ht="15.75">
      <c r="Q1487" s="11"/>
      <c r="R1487" s="12"/>
      <c r="S1487" s="12"/>
    </row>
    <row r="1488" spans="17:19" ht="15.75">
      <c r="Q1488" s="11"/>
      <c r="R1488" s="12"/>
      <c r="S1488" s="12"/>
    </row>
    <row r="1489" spans="17:19" ht="15.75">
      <c r="Q1489" s="11"/>
      <c r="R1489" s="12"/>
      <c r="S1489" s="12"/>
    </row>
    <row r="1490" spans="17:19" ht="15.75">
      <c r="Q1490" s="11"/>
      <c r="R1490" s="12"/>
      <c r="S1490" s="12"/>
    </row>
    <row r="1491" spans="17:19" ht="15.75">
      <c r="Q1491" s="11"/>
      <c r="R1491" s="12"/>
      <c r="S1491" s="12"/>
    </row>
    <row r="1492" spans="17:19" ht="15.75">
      <c r="Q1492" s="11"/>
      <c r="R1492" s="12"/>
      <c r="S1492" s="12"/>
    </row>
    <row r="1493" spans="17:19" ht="15.75">
      <c r="Q1493" s="11"/>
      <c r="R1493" s="12"/>
      <c r="S1493" s="12"/>
    </row>
    <row r="1494" spans="17:19" ht="15.75">
      <c r="Q1494" s="11"/>
      <c r="R1494" s="12"/>
      <c r="S1494" s="12"/>
    </row>
    <row r="1495" spans="17:19" ht="15.75">
      <c r="Q1495" s="11"/>
      <c r="R1495" s="12"/>
      <c r="S1495" s="12"/>
    </row>
    <row r="1496" spans="17:19" ht="15.75">
      <c r="Q1496" s="11"/>
      <c r="R1496" s="12"/>
      <c r="S1496" s="12"/>
    </row>
    <row r="1497" spans="17:19" ht="15.75">
      <c r="Q1497" s="11"/>
      <c r="R1497" s="12"/>
      <c r="S1497" s="12"/>
    </row>
    <row r="1498" spans="17:19" ht="15.75">
      <c r="Q1498" s="11"/>
      <c r="R1498" s="12"/>
      <c r="S1498" s="12"/>
    </row>
    <row r="1499" spans="17:19" ht="15.75">
      <c r="Q1499" s="11"/>
      <c r="R1499" s="12"/>
      <c r="S1499" s="12"/>
    </row>
    <row r="1500" spans="17:19" ht="15.75">
      <c r="Q1500" s="11"/>
      <c r="R1500" s="12"/>
      <c r="S1500" s="12"/>
    </row>
    <row r="1501" spans="17:19" ht="15.75">
      <c r="Q1501" s="11"/>
      <c r="R1501" s="12"/>
      <c r="S1501" s="12"/>
    </row>
    <row r="1502" spans="17:19" ht="15.75">
      <c r="Q1502" s="11"/>
      <c r="R1502" s="12"/>
      <c r="S1502" s="12"/>
    </row>
    <row r="1503" spans="17:19" ht="15.75">
      <c r="Q1503" s="11"/>
      <c r="R1503" s="12"/>
      <c r="S1503" s="12"/>
    </row>
    <row r="1504" spans="17:19" ht="15.75">
      <c r="Q1504" s="11"/>
      <c r="R1504" s="12"/>
      <c r="S1504" s="12"/>
    </row>
    <row r="1505" spans="17:19" ht="15.75">
      <c r="Q1505" s="11"/>
      <c r="R1505" s="12"/>
      <c r="S1505" s="12"/>
    </row>
    <row r="1506" spans="17:19" ht="15.75">
      <c r="Q1506" s="11"/>
      <c r="R1506" s="12"/>
      <c r="S1506" s="12"/>
    </row>
    <row r="1507" spans="17:19" ht="15.75">
      <c r="Q1507" s="11"/>
      <c r="R1507" s="12"/>
      <c r="S1507" s="12"/>
    </row>
    <row r="1508" spans="17:19" ht="15.75">
      <c r="Q1508" s="11"/>
      <c r="R1508" s="12"/>
      <c r="S1508" s="12"/>
    </row>
    <row r="1509" spans="17:19" ht="15.75">
      <c r="Q1509" s="11"/>
      <c r="R1509" s="12"/>
      <c r="S1509" s="12"/>
    </row>
    <row r="1510" spans="17:19" ht="15.75">
      <c r="Q1510" s="11"/>
      <c r="R1510" s="12"/>
      <c r="S1510" s="12"/>
    </row>
    <row r="1511" spans="17:19" ht="15.75">
      <c r="Q1511" s="11"/>
      <c r="R1511" s="12"/>
      <c r="S1511" s="12"/>
    </row>
    <row r="1512" spans="17:19" ht="15.75">
      <c r="Q1512" s="11"/>
      <c r="R1512" s="12"/>
      <c r="S1512" s="12"/>
    </row>
    <row r="1513" spans="17:19" ht="15.75">
      <c r="Q1513" s="11"/>
      <c r="R1513" s="12"/>
      <c r="S1513" s="12"/>
    </row>
    <row r="1514" spans="17:19" ht="15.75">
      <c r="Q1514" s="11"/>
      <c r="R1514" s="12"/>
      <c r="S1514" s="12"/>
    </row>
    <row r="1515" spans="17:19" ht="15.75">
      <c r="Q1515" s="11"/>
      <c r="R1515" s="12"/>
      <c r="S1515" s="12"/>
    </row>
    <row r="1516" spans="17:19" ht="15.75">
      <c r="Q1516" s="11"/>
      <c r="R1516" s="12"/>
      <c r="S1516" s="12"/>
    </row>
    <row r="1517" spans="17:19" ht="15.75">
      <c r="Q1517" s="11"/>
      <c r="R1517" s="12"/>
      <c r="S1517" s="12"/>
    </row>
    <row r="1518" spans="17:19" ht="15.75">
      <c r="Q1518" s="11"/>
      <c r="R1518" s="12"/>
      <c r="S1518" s="12"/>
    </row>
    <row r="1519" spans="17:19" ht="15.75">
      <c r="Q1519" s="11"/>
      <c r="R1519" s="12"/>
      <c r="S1519" s="12"/>
    </row>
    <row r="1520" spans="17:19" ht="15.75">
      <c r="Q1520" s="11"/>
      <c r="R1520" s="12"/>
      <c r="S1520" s="12"/>
    </row>
    <row r="1521" spans="17:19" ht="15.75">
      <c r="Q1521" s="11"/>
      <c r="R1521" s="12"/>
      <c r="S1521" s="12"/>
    </row>
    <row r="1522" spans="17:19" ht="15.75">
      <c r="Q1522" s="11"/>
      <c r="R1522" s="12"/>
      <c r="S1522" s="12"/>
    </row>
    <row r="1523" spans="17:19" ht="15.75">
      <c r="Q1523" s="11"/>
      <c r="R1523" s="12"/>
      <c r="S1523" s="12"/>
    </row>
    <row r="1524" spans="17:19" ht="15.75">
      <c r="Q1524" s="11"/>
      <c r="R1524" s="12"/>
      <c r="S1524" s="12"/>
    </row>
    <row r="1525" spans="17:19" ht="15.75">
      <c r="Q1525" s="11"/>
      <c r="R1525" s="12"/>
      <c r="S1525" s="12"/>
    </row>
    <row r="1526" spans="17:19" ht="15.75">
      <c r="Q1526" s="11"/>
      <c r="R1526" s="12"/>
      <c r="S1526" s="12"/>
    </row>
    <row r="1527" spans="17:19" ht="15.75">
      <c r="Q1527" s="11"/>
      <c r="R1527" s="12"/>
      <c r="S1527" s="12"/>
    </row>
    <row r="1528" spans="17:19" ht="15.75">
      <c r="Q1528" s="11"/>
      <c r="R1528" s="12"/>
      <c r="S1528" s="12"/>
    </row>
    <row r="1529" spans="17:19" ht="15.75">
      <c r="Q1529" s="11"/>
      <c r="R1529" s="12"/>
      <c r="S1529" s="12"/>
    </row>
    <row r="1530" spans="17:19" ht="15.75">
      <c r="Q1530" s="11"/>
      <c r="R1530" s="12"/>
      <c r="S1530" s="12"/>
    </row>
    <row r="1531" spans="17:19" ht="15.75">
      <c r="Q1531" s="11"/>
      <c r="R1531" s="12"/>
      <c r="S1531" s="12"/>
    </row>
    <row r="1532" spans="17:19" ht="15.75">
      <c r="Q1532" s="11"/>
      <c r="R1532" s="12"/>
      <c r="S1532" s="12"/>
    </row>
    <row r="1533" spans="17:19" ht="15.75">
      <c r="Q1533" s="11"/>
      <c r="R1533" s="12"/>
      <c r="S1533" s="12"/>
    </row>
    <row r="1534" spans="17:19" ht="15.75">
      <c r="Q1534" s="11"/>
      <c r="R1534" s="12"/>
      <c r="S1534" s="12"/>
    </row>
    <row r="1535" spans="17:19" ht="15.75">
      <c r="Q1535" s="11"/>
      <c r="R1535" s="12"/>
      <c r="S1535" s="12"/>
    </row>
    <row r="1536" spans="17:19" ht="15.75">
      <c r="Q1536" s="11"/>
      <c r="R1536" s="12"/>
      <c r="S1536" s="12"/>
    </row>
    <row r="1537" spans="17:19" ht="15.75">
      <c r="Q1537" s="11"/>
      <c r="R1537" s="12"/>
      <c r="S1537" s="12"/>
    </row>
    <row r="1538" spans="17:19" ht="15.75">
      <c r="Q1538" s="11"/>
      <c r="R1538" s="12"/>
      <c r="S1538" s="12"/>
    </row>
    <row r="1539" spans="17:19" ht="15.75">
      <c r="Q1539" s="11"/>
      <c r="R1539" s="12"/>
      <c r="S1539" s="12"/>
    </row>
    <row r="1540" spans="17:19" ht="15.75">
      <c r="Q1540" s="11"/>
      <c r="R1540" s="12"/>
      <c r="S1540" s="12"/>
    </row>
    <row r="1541" spans="17:19" ht="15.75">
      <c r="Q1541" s="11"/>
      <c r="R1541" s="12"/>
      <c r="S1541" s="12"/>
    </row>
    <row r="1542" spans="17:19" ht="15.75">
      <c r="Q1542" s="11"/>
      <c r="R1542" s="12"/>
      <c r="S1542" s="12"/>
    </row>
    <row r="1543" spans="17:19" ht="15.75">
      <c r="Q1543" s="11"/>
      <c r="R1543" s="12"/>
      <c r="S1543" s="12"/>
    </row>
    <row r="1544" spans="17:19" ht="15.75">
      <c r="Q1544" s="11"/>
      <c r="R1544" s="12"/>
      <c r="S1544" s="12"/>
    </row>
    <row r="1545" spans="17:19" ht="15.75">
      <c r="Q1545" s="11"/>
      <c r="R1545" s="12"/>
      <c r="S1545" s="12"/>
    </row>
    <row r="1546" spans="17:19" ht="15.75">
      <c r="Q1546" s="11"/>
      <c r="R1546" s="12"/>
      <c r="S1546" s="12"/>
    </row>
    <row r="1547" spans="17:19" ht="15.75">
      <c r="Q1547" s="11"/>
      <c r="R1547" s="12"/>
      <c r="S1547" s="12"/>
    </row>
    <row r="1548" spans="17:19" ht="15.75">
      <c r="Q1548" s="11"/>
      <c r="R1548" s="12"/>
      <c r="S1548" s="12"/>
    </row>
    <row r="1549" spans="17:19" ht="15.75">
      <c r="Q1549" s="11"/>
      <c r="R1549" s="12"/>
      <c r="S1549" s="12"/>
    </row>
    <row r="1550" spans="17:19" ht="15.75">
      <c r="Q1550" s="11"/>
      <c r="R1550" s="12"/>
      <c r="S1550" s="12"/>
    </row>
    <row r="1551" spans="17:19" ht="15.75">
      <c r="Q1551" s="11"/>
      <c r="R1551" s="12"/>
      <c r="S1551" s="12"/>
    </row>
    <row r="1552" spans="17:19" ht="15.75">
      <c r="Q1552" s="11"/>
      <c r="R1552" s="12"/>
      <c r="S1552" s="12"/>
    </row>
    <row r="1553" spans="17:19" ht="15.75">
      <c r="Q1553" s="11"/>
      <c r="R1553" s="12"/>
      <c r="S1553" s="12"/>
    </row>
    <row r="1554" spans="17:19" ht="15.75">
      <c r="Q1554" s="11"/>
      <c r="R1554" s="12"/>
      <c r="S1554" s="12"/>
    </row>
    <row r="1555" spans="17:19" ht="15.75">
      <c r="Q1555" s="11"/>
      <c r="R1555" s="12"/>
      <c r="S1555" s="12"/>
    </row>
    <row r="1556" spans="17:19" ht="15.75">
      <c r="Q1556" s="11"/>
      <c r="R1556" s="12"/>
      <c r="S1556" s="12"/>
    </row>
    <row r="1557" spans="17:19" ht="15.75">
      <c r="Q1557" s="11"/>
      <c r="R1557" s="12"/>
      <c r="S1557" s="12"/>
    </row>
    <row r="1558" spans="17:19" ht="15.75">
      <c r="Q1558" s="11"/>
      <c r="R1558" s="12"/>
      <c r="S1558" s="12"/>
    </row>
    <row r="1559" spans="17:19" ht="15.75">
      <c r="Q1559" s="11"/>
      <c r="R1559" s="12"/>
      <c r="S1559" s="12"/>
    </row>
    <row r="1560" spans="17:19" ht="15.75">
      <c r="Q1560" s="11"/>
      <c r="R1560" s="12"/>
      <c r="S1560" s="12"/>
    </row>
    <row r="1561" spans="17:19" ht="15.75">
      <c r="Q1561" s="11"/>
      <c r="R1561" s="12"/>
      <c r="S1561" s="12"/>
    </row>
    <row r="1562" spans="17:19" ht="15.75">
      <c r="Q1562" s="11"/>
      <c r="R1562" s="12"/>
      <c r="S1562" s="12"/>
    </row>
    <row r="1563" spans="17:19" ht="15.75">
      <c r="Q1563" s="11"/>
      <c r="R1563" s="12"/>
      <c r="S1563" s="12"/>
    </row>
    <row r="1564" spans="17:19" ht="15.75">
      <c r="Q1564" s="11"/>
      <c r="R1564" s="12"/>
      <c r="S1564" s="12"/>
    </row>
    <row r="1565" spans="17:19" ht="15.75">
      <c r="Q1565" s="11"/>
      <c r="R1565" s="12"/>
      <c r="S1565" s="12"/>
    </row>
    <row r="1566" spans="17:19" ht="15.75">
      <c r="Q1566" s="11"/>
      <c r="R1566" s="12"/>
      <c r="S1566" s="12"/>
    </row>
    <row r="1567" spans="17:19" ht="15.75">
      <c r="Q1567" s="11"/>
      <c r="R1567" s="12"/>
      <c r="S1567" s="12"/>
    </row>
    <row r="1568" spans="17:19" ht="15.75">
      <c r="Q1568" s="11"/>
      <c r="R1568" s="12"/>
      <c r="S1568" s="12"/>
    </row>
    <row r="1569" spans="17:19" ht="15.75">
      <c r="Q1569" s="11"/>
      <c r="R1569" s="12"/>
      <c r="S1569" s="12"/>
    </row>
    <row r="1570" spans="17:19" ht="15.75">
      <c r="Q1570" s="11"/>
      <c r="R1570" s="12"/>
      <c r="S1570" s="12"/>
    </row>
    <row r="1571" spans="17:19" ht="15.75">
      <c r="Q1571" s="11"/>
      <c r="R1571" s="12"/>
      <c r="S1571" s="12"/>
    </row>
    <row r="1572" spans="17:19" ht="15.75">
      <c r="Q1572" s="11"/>
      <c r="R1572" s="12"/>
      <c r="S1572" s="12"/>
    </row>
    <row r="1573" spans="17:19" ht="15.75">
      <c r="Q1573" s="11"/>
      <c r="R1573" s="12"/>
      <c r="S1573" s="12"/>
    </row>
    <row r="1574" spans="17:19" ht="15.75">
      <c r="Q1574" s="11"/>
      <c r="R1574" s="12"/>
      <c r="S1574" s="12"/>
    </row>
    <row r="1575" spans="17:19" ht="15.75">
      <c r="Q1575" s="11"/>
      <c r="R1575" s="12"/>
      <c r="S1575" s="12"/>
    </row>
    <row r="1576" spans="17:19" ht="15.75">
      <c r="Q1576" s="11"/>
      <c r="R1576" s="12"/>
      <c r="S1576" s="12"/>
    </row>
    <row r="1577" spans="17:19" ht="15.75">
      <c r="Q1577" s="11"/>
      <c r="R1577" s="12"/>
      <c r="S1577" s="12"/>
    </row>
    <row r="1578" spans="17:19" ht="15.75">
      <c r="Q1578" s="11"/>
      <c r="R1578" s="12"/>
      <c r="S1578" s="12"/>
    </row>
    <row r="1579" spans="17:19" ht="15.75">
      <c r="Q1579" s="11"/>
      <c r="R1579" s="12"/>
      <c r="S1579" s="12"/>
    </row>
    <row r="1580" spans="17:19" ht="15.75">
      <c r="Q1580" s="11"/>
      <c r="R1580" s="12"/>
      <c r="S1580" s="12"/>
    </row>
    <row r="1581" spans="17:19" ht="15.75">
      <c r="Q1581" s="11"/>
      <c r="R1581" s="12"/>
      <c r="S1581" s="12"/>
    </row>
    <row r="1582" spans="17:19" ht="15.75">
      <c r="Q1582" s="11"/>
      <c r="R1582" s="12"/>
      <c r="S1582" s="12"/>
    </row>
    <row r="1583" spans="17:19" ht="15.75">
      <c r="Q1583" s="11"/>
      <c r="R1583" s="12"/>
      <c r="S1583" s="12"/>
    </row>
    <row r="1584" spans="17:19" ht="15.75">
      <c r="Q1584" s="11"/>
      <c r="R1584" s="12"/>
      <c r="S1584" s="12"/>
    </row>
    <row r="1585" spans="17:19" ht="15.75">
      <c r="Q1585" s="11"/>
      <c r="R1585" s="12"/>
      <c r="S1585" s="12"/>
    </row>
    <row r="1586" spans="17:19" ht="15.75">
      <c r="Q1586" s="11"/>
      <c r="R1586" s="12"/>
      <c r="S1586" s="12"/>
    </row>
    <row r="1587" spans="17:19" ht="15.75">
      <c r="Q1587" s="11"/>
      <c r="R1587" s="12"/>
      <c r="S1587" s="12"/>
    </row>
    <row r="1588" spans="17:19" ht="15.75">
      <c r="Q1588" s="11"/>
      <c r="R1588" s="12"/>
      <c r="S1588" s="12"/>
    </row>
    <row r="1589" spans="17:19" ht="15.75">
      <c r="Q1589" s="11"/>
      <c r="R1589" s="12"/>
      <c r="S1589" s="12"/>
    </row>
    <row r="1590" spans="17:19" ht="15.75">
      <c r="Q1590" s="11"/>
      <c r="R1590" s="12"/>
      <c r="S1590" s="12"/>
    </row>
    <row r="1591" spans="17:19" ht="15.75">
      <c r="Q1591" s="11"/>
      <c r="R1591" s="12"/>
      <c r="S1591" s="12"/>
    </row>
    <row r="1592" spans="17:19" ht="15.75">
      <c r="Q1592" s="11"/>
      <c r="R1592" s="12"/>
      <c r="S1592" s="12"/>
    </row>
    <row r="1593" spans="17:19" ht="15.75">
      <c r="Q1593" s="11"/>
      <c r="R1593" s="12"/>
      <c r="S1593" s="12"/>
    </row>
    <row r="1594" spans="17:19" ht="15.75">
      <c r="Q1594" s="11"/>
      <c r="R1594" s="12"/>
      <c r="S1594" s="12"/>
    </row>
    <row r="1595" spans="17:19" ht="15.75">
      <c r="Q1595" s="11"/>
      <c r="R1595" s="12"/>
      <c r="S1595" s="12"/>
    </row>
    <row r="1596" spans="17:19" ht="15.75">
      <c r="Q1596" s="11"/>
      <c r="R1596" s="12"/>
      <c r="S1596" s="12"/>
    </row>
    <row r="1597" spans="17:19" ht="15.75">
      <c r="Q1597" s="11"/>
      <c r="R1597" s="12"/>
      <c r="S1597" s="12"/>
    </row>
    <row r="1598" spans="17:19" ht="15.75">
      <c r="Q1598" s="11"/>
      <c r="R1598" s="12"/>
      <c r="S1598" s="12"/>
    </row>
    <row r="1599" spans="17:19" ht="15.75">
      <c r="Q1599" s="11"/>
      <c r="R1599" s="12"/>
      <c r="S1599" s="12"/>
    </row>
    <row r="1600" spans="17:19" ht="15.75">
      <c r="Q1600" s="11"/>
      <c r="R1600" s="12"/>
      <c r="S1600" s="12"/>
    </row>
    <row r="1601" spans="17:19" ht="15.75">
      <c r="Q1601" s="11"/>
      <c r="R1601" s="12"/>
      <c r="S1601" s="12"/>
    </row>
    <row r="1602" spans="17:19" ht="15.75">
      <c r="Q1602" s="11"/>
      <c r="R1602" s="12"/>
      <c r="S1602" s="12"/>
    </row>
    <row r="1603" spans="17:19" ht="15.75">
      <c r="Q1603" s="11"/>
      <c r="R1603" s="12"/>
      <c r="S1603" s="12"/>
    </row>
    <row r="1604" spans="17:19" ht="15.75">
      <c r="Q1604" s="11"/>
      <c r="R1604" s="12"/>
      <c r="S1604" s="12"/>
    </row>
    <row r="1605" spans="17:19" ht="15.75">
      <c r="Q1605" s="11"/>
      <c r="R1605" s="12"/>
      <c r="S1605" s="12"/>
    </row>
    <row r="1606" spans="17:19" ht="15.75">
      <c r="Q1606" s="11"/>
      <c r="R1606" s="12"/>
      <c r="S1606" s="12"/>
    </row>
    <row r="1607" spans="17:19" ht="15.75">
      <c r="Q1607" s="11"/>
      <c r="R1607" s="12"/>
      <c r="S1607" s="12"/>
    </row>
    <row r="1608" spans="17:19" ht="15.75">
      <c r="Q1608" s="11"/>
      <c r="R1608" s="12"/>
      <c r="S1608" s="12"/>
    </row>
    <row r="1609" spans="17:19" ht="15.75">
      <c r="Q1609" s="11"/>
      <c r="R1609" s="12"/>
      <c r="S1609" s="12"/>
    </row>
    <row r="1610" spans="17:19" ht="15.75">
      <c r="Q1610" s="11"/>
      <c r="R1610" s="12"/>
      <c r="S1610" s="12"/>
    </row>
    <row r="1611" spans="17:19" ht="15.75">
      <c r="Q1611" s="11"/>
      <c r="R1611" s="12"/>
      <c r="S1611" s="12"/>
    </row>
    <row r="1612" spans="17:19" ht="15.75">
      <c r="Q1612" s="11"/>
      <c r="R1612" s="12"/>
      <c r="S1612" s="12"/>
    </row>
    <row r="1613" spans="17:19" ht="15.75">
      <c r="Q1613" s="11"/>
      <c r="R1613" s="12"/>
      <c r="S1613" s="12"/>
    </row>
    <row r="1614" spans="17:19" ht="15.75">
      <c r="Q1614" s="11"/>
      <c r="R1614" s="12"/>
      <c r="S1614" s="12"/>
    </row>
    <row r="1615" spans="17:19" ht="15.75">
      <c r="Q1615" s="11"/>
      <c r="R1615" s="12"/>
      <c r="S1615" s="12"/>
    </row>
    <row r="1616" spans="17:19" ht="15.75">
      <c r="Q1616" s="11"/>
      <c r="R1616" s="12"/>
      <c r="S1616" s="12"/>
    </row>
    <row r="1617" spans="17:19" ht="15.75">
      <c r="Q1617" s="11"/>
      <c r="R1617" s="12"/>
      <c r="S1617" s="12"/>
    </row>
    <row r="1618" spans="17:19" ht="15.75">
      <c r="Q1618" s="11"/>
      <c r="R1618" s="12"/>
      <c r="S1618" s="12"/>
    </row>
    <row r="1619" spans="17:19" ht="15.75">
      <c r="Q1619" s="11"/>
      <c r="R1619" s="12"/>
      <c r="S1619" s="12"/>
    </row>
    <row r="1620" spans="17:19" ht="15.75">
      <c r="Q1620" s="11"/>
      <c r="R1620" s="12"/>
      <c r="S1620" s="12"/>
    </row>
    <row r="1621" spans="17:19" ht="15.75">
      <c r="Q1621" s="11"/>
      <c r="R1621" s="12"/>
      <c r="S1621" s="12"/>
    </row>
    <row r="1622" spans="17:19" ht="15.75">
      <c r="Q1622" s="11"/>
      <c r="R1622" s="12"/>
      <c r="S1622" s="12"/>
    </row>
    <row r="1623" spans="17:19" ht="15.75">
      <c r="Q1623" s="11"/>
      <c r="R1623" s="12"/>
      <c r="S1623" s="12"/>
    </row>
    <row r="1624" spans="17:19" ht="15.75">
      <c r="Q1624" s="11"/>
      <c r="R1624" s="12"/>
      <c r="S1624" s="12"/>
    </row>
    <row r="1625" spans="17:19" ht="15.75">
      <c r="Q1625" s="11"/>
      <c r="R1625" s="12"/>
      <c r="S1625" s="12"/>
    </row>
    <row r="1626" spans="17:19" ht="15.75">
      <c r="Q1626" s="11"/>
      <c r="R1626" s="12"/>
      <c r="S1626" s="12"/>
    </row>
    <row r="1627" spans="17:19" ht="15.75">
      <c r="Q1627" s="11"/>
      <c r="R1627" s="12"/>
      <c r="S1627" s="12"/>
    </row>
    <row r="1628" spans="17:19" ht="15.75">
      <c r="Q1628" s="11"/>
      <c r="R1628" s="12"/>
      <c r="S1628" s="12"/>
    </row>
    <row r="1629" spans="17:19" ht="15.75">
      <c r="Q1629" s="11"/>
      <c r="R1629" s="12"/>
      <c r="S1629" s="12"/>
    </row>
    <row r="1630" spans="17:19" ht="15.75">
      <c r="Q1630" s="11"/>
      <c r="R1630" s="12"/>
      <c r="S1630" s="12"/>
    </row>
    <row r="1631" spans="17:19" ht="15.75">
      <c r="Q1631" s="11"/>
      <c r="R1631" s="12"/>
      <c r="S1631" s="12"/>
    </row>
    <row r="1632" spans="17:19" ht="15.75">
      <c r="Q1632" s="11"/>
      <c r="R1632" s="12"/>
      <c r="S1632" s="12"/>
    </row>
    <row r="1633" spans="17:19" ht="15.75">
      <c r="Q1633" s="11"/>
      <c r="R1633" s="12"/>
      <c r="S1633" s="12"/>
    </row>
    <row r="1634" spans="17:19" ht="15.75">
      <c r="Q1634" s="11"/>
      <c r="R1634" s="12"/>
      <c r="S1634" s="12"/>
    </row>
    <row r="1635" spans="17:19" ht="15.75">
      <c r="Q1635" s="11"/>
      <c r="R1635" s="12"/>
      <c r="S1635" s="12"/>
    </row>
    <row r="1636" spans="17:19" ht="15.75">
      <c r="Q1636" s="11"/>
      <c r="R1636" s="12"/>
      <c r="S1636" s="12"/>
    </row>
    <row r="1637" spans="17:19" ht="15.75">
      <c r="Q1637" s="11"/>
      <c r="R1637" s="12"/>
      <c r="S1637" s="12"/>
    </row>
    <row r="1638" spans="17:19" ht="15.75">
      <c r="Q1638" s="11"/>
      <c r="R1638" s="12"/>
      <c r="S1638" s="12"/>
    </row>
    <row r="1639" spans="17:19" ht="15.75">
      <c r="Q1639" s="11"/>
      <c r="R1639" s="12"/>
      <c r="S1639" s="12"/>
    </row>
    <row r="1640" spans="17:19" ht="15.75">
      <c r="Q1640" s="11"/>
      <c r="R1640" s="12"/>
      <c r="S1640" s="12"/>
    </row>
    <row r="1641" spans="17:19" ht="15.75">
      <c r="Q1641" s="11"/>
      <c r="R1641" s="12"/>
      <c r="S1641" s="12"/>
    </row>
    <row r="1642" spans="17:19" ht="15.75">
      <c r="Q1642" s="11"/>
      <c r="R1642" s="12"/>
      <c r="S1642" s="12"/>
    </row>
    <row r="1643" spans="17:19" ht="15.75">
      <c r="Q1643" s="11"/>
      <c r="R1643" s="12"/>
      <c r="S1643" s="12"/>
    </row>
    <row r="1644" spans="17:19" ht="15.75">
      <c r="Q1644" s="11"/>
      <c r="R1644" s="12"/>
      <c r="S1644" s="12"/>
    </row>
    <row r="1645" spans="17:19" ht="15.75">
      <c r="Q1645" s="11"/>
      <c r="R1645" s="12"/>
      <c r="S1645" s="12"/>
    </row>
    <row r="1646" spans="17:19" ht="15.75">
      <c r="Q1646" s="11"/>
      <c r="R1646" s="12"/>
      <c r="S1646" s="12"/>
    </row>
    <row r="1647" spans="17:19" ht="15.75">
      <c r="Q1647" s="11"/>
      <c r="R1647" s="12"/>
      <c r="S1647" s="12"/>
    </row>
    <row r="1648" spans="17:19" ht="15.75">
      <c r="Q1648" s="11"/>
      <c r="R1648" s="12"/>
      <c r="S1648" s="12"/>
    </row>
    <row r="1649" spans="17:19" ht="15.75">
      <c r="Q1649" s="11"/>
      <c r="R1649" s="12"/>
      <c r="S1649" s="12"/>
    </row>
    <row r="1650" spans="17:19" ht="15.75">
      <c r="Q1650" s="11"/>
      <c r="R1650" s="12"/>
      <c r="S1650" s="12"/>
    </row>
    <row r="1651" spans="17:19" ht="15.75">
      <c r="Q1651" s="11"/>
      <c r="R1651" s="12"/>
      <c r="S1651" s="12"/>
    </row>
    <row r="1652" spans="17:19" ht="15.75">
      <c r="Q1652" s="11"/>
      <c r="R1652" s="12"/>
      <c r="S1652" s="12"/>
    </row>
    <row r="1653" spans="17:19" ht="15.75">
      <c r="Q1653" s="11"/>
      <c r="R1653" s="12"/>
      <c r="S1653" s="12"/>
    </row>
    <row r="1654" spans="17:19" ht="15.75">
      <c r="Q1654" s="11"/>
      <c r="R1654" s="12"/>
      <c r="S1654" s="12"/>
    </row>
    <row r="1655" spans="17:19" ht="15.75">
      <c r="Q1655" s="11"/>
      <c r="R1655" s="12"/>
      <c r="S1655" s="12"/>
    </row>
    <row r="1656" spans="17:19" ht="15.75">
      <c r="Q1656" s="11"/>
      <c r="R1656" s="12"/>
      <c r="S1656" s="12"/>
    </row>
    <row r="1657" spans="17:19" ht="15.75">
      <c r="Q1657" s="11"/>
      <c r="R1657" s="12"/>
      <c r="S1657" s="12"/>
    </row>
    <row r="1658" spans="17:19" ht="15.75">
      <c r="Q1658" s="11"/>
      <c r="R1658" s="12"/>
      <c r="S1658" s="12"/>
    </row>
    <row r="1659" spans="17:19" ht="15.75">
      <c r="Q1659" s="11"/>
      <c r="R1659" s="12"/>
      <c r="S1659" s="12"/>
    </row>
    <row r="1660" spans="17:19" ht="15.75">
      <c r="Q1660" s="11"/>
      <c r="R1660" s="12"/>
      <c r="S1660" s="12"/>
    </row>
    <row r="1661" spans="17:19" ht="15.75">
      <c r="Q1661" s="11"/>
      <c r="R1661" s="12"/>
      <c r="S1661" s="12"/>
    </row>
    <row r="1662" spans="17:19" ht="15.75">
      <c r="Q1662" s="11"/>
      <c r="R1662" s="12"/>
      <c r="S1662" s="12"/>
    </row>
    <row r="1663" spans="17:19" ht="15.75">
      <c r="Q1663" s="11"/>
      <c r="R1663" s="12"/>
      <c r="S1663" s="12"/>
    </row>
    <row r="1664" spans="17:19" ht="15.75">
      <c r="Q1664" s="11"/>
      <c r="R1664" s="12"/>
      <c r="S1664" s="12"/>
    </row>
    <row r="1665" spans="17:19" ht="15.75">
      <c r="Q1665" s="11"/>
      <c r="R1665" s="12"/>
      <c r="S1665" s="12"/>
    </row>
    <row r="1666" spans="17:19" ht="15.75">
      <c r="Q1666" s="11"/>
      <c r="R1666" s="12"/>
      <c r="S1666" s="12"/>
    </row>
    <row r="1667" spans="17:19" ht="15.75">
      <c r="Q1667" s="11"/>
      <c r="R1667" s="12"/>
      <c r="S1667" s="12"/>
    </row>
    <row r="1668" spans="17:19" ht="15.75">
      <c r="Q1668" s="11"/>
      <c r="R1668" s="12"/>
      <c r="S1668" s="12"/>
    </row>
    <row r="1669" spans="17:19" ht="15.75">
      <c r="Q1669" s="11"/>
      <c r="R1669" s="12"/>
      <c r="S1669" s="12"/>
    </row>
    <row r="1670" spans="17:19" ht="15.75">
      <c r="Q1670" s="11"/>
      <c r="R1670" s="12"/>
      <c r="S1670" s="12"/>
    </row>
    <row r="1671" spans="17:19" ht="15.75">
      <c r="Q1671" s="11"/>
      <c r="R1671" s="12"/>
      <c r="S1671" s="12"/>
    </row>
    <row r="1672" spans="17:19" ht="15.75">
      <c r="Q1672" s="11"/>
      <c r="R1672" s="12"/>
      <c r="S1672" s="12"/>
    </row>
    <row r="1673" spans="17:19" ht="15.75">
      <c r="Q1673" s="11"/>
      <c r="R1673" s="12"/>
      <c r="S1673" s="12"/>
    </row>
    <row r="1674" spans="17:19" ht="15.75">
      <c r="Q1674" s="11"/>
      <c r="R1674" s="12"/>
      <c r="S1674" s="12"/>
    </row>
    <row r="1675" spans="17:19" ht="15.75">
      <c r="Q1675" s="11"/>
      <c r="R1675" s="12"/>
      <c r="S1675" s="12"/>
    </row>
    <row r="1676" spans="17:19" ht="15.75">
      <c r="Q1676" s="11"/>
      <c r="R1676" s="12"/>
      <c r="S1676" s="12"/>
    </row>
    <row r="1677" spans="17:19" ht="15.75">
      <c r="Q1677" s="11"/>
      <c r="R1677" s="12"/>
      <c r="S1677" s="12"/>
    </row>
    <row r="1678" spans="17:19" ht="15.75">
      <c r="Q1678" s="11"/>
      <c r="R1678" s="12"/>
      <c r="S1678" s="12"/>
    </row>
    <row r="1679" spans="17:19" ht="15.75">
      <c r="Q1679" s="11"/>
      <c r="R1679" s="12"/>
      <c r="S1679" s="12"/>
    </row>
    <row r="1680" spans="17:19" ht="15.75">
      <c r="Q1680" s="11"/>
      <c r="R1680" s="12"/>
      <c r="S1680" s="12"/>
    </row>
    <row r="1681" spans="17:19" ht="15.75">
      <c r="Q1681" s="11"/>
      <c r="R1681" s="12"/>
      <c r="S1681" s="12"/>
    </row>
    <row r="1682" spans="17:19" ht="15.75">
      <c r="Q1682" s="11"/>
      <c r="R1682" s="12"/>
      <c r="S1682" s="12"/>
    </row>
    <row r="1683" spans="17:19" ht="15.75">
      <c r="Q1683" s="11"/>
      <c r="R1683" s="12"/>
      <c r="S1683" s="12"/>
    </row>
    <row r="1684" spans="17:19" ht="15.75">
      <c r="Q1684" s="11"/>
      <c r="R1684" s="12"/>
      <c r="S1684" s="12"/>
    </row>
    <row r="1685" spans="17:19" ht="15.75">
      <c r="Q1685" s="11"/>
      <c r="R1685" s="12"/>
      <c r="S1685" s="12"/>
    </row>
    <row r="1686" spans="17:19" ht="15.75">
      <c r="Q1686" s="11"/>
      <c r="R1686" s="12"/>
      <c r="S1686" s="12"/>
    </row>
    <row r="1687" spans="17:19" ht="15.75">
      <c r="Q1687" s="11"/>
      <c r="R1687" s="12"/>
      <c r="S1687" s="12"/>
    </row>
    <row r="1688" spans="17:19" ht="15.75">
      <c r="Q1688" s="11"/>
      <c r="R1688" s="12"/>
      <c r="S1688" s="12"/>
    </row>
    <row r="1689" spans="17:19" ht="15.75">
      <c r="Q1689" s="11"/>
      <c r="R1689" s="12"/>
      <c r="S1689" s="12"/>
    </row>
    <row r="1690" spans="17:19" ht="15.75">
      <c r="Q1690" s="11"/>
      <c r="R1690" s="12"/>
      <c r="S1690" s="12"/>
    </row>
    <row r="1691" spans="17:19" ht="15.75">
      <c r="Q1691" s="11"/>
      <c r="R1691" s="12"/>
      <c r="S1691" s="12"/>
    </row>
    <row r="1692" spans="17:19" ht="15.75">
      <c r="Q1692" s="11"/>
      <c r="R1692" s="12"/>
      <c r="S1692" s="12"/>
    </row>
    <row r="1693" spans="17:19" ht="15.75">
      <c r="Q1693" s="11"/>
      <c r="R1693" s="12"/>
      <c r="S1693" s="12"/>
    </row>
    <row r="1694" spans="17:19" ht="15.75">
      <c r="Q1694" s="11"/>
      <c r="R1694" s="12"/>
      <c r="S1694" s="12"/>
    </row>
    <row r="1695" spans="17:19" ht="15.75">
      <c r="Q1695" s="11"/>
      <c r="R1695" s="12"/>
      <c r="S1695" s="12"/>
    </row>
    <row r="1696" spans="17:19" ht="15.75">
      <c r="Q1696" s="11"/>
      <c r="R1696" s="12"/>
      <c r="S1696" s="12"/>
    </row>
    <row r="1697" spans="17:19" ht="15.75">
      <c r="Q1697" s="11"/>
      <c r="R1697" s="12"/>
      <c r="S1697" s="12"/>
    </row>
    <row r="1698" spans="17:19" ht="15.75">
      <c r="Q1698" s="11"/>
      <c r="R1698" s="12"/>
      <c r="S1698" s="12"/>
    </row>
    <row r="1699" spans="17:19" ht="15.75">
      <c r="Q1699" s="11"/>
      <c r="R1699" s="12"/>
      <c r="S1699" s="12"/>
    </row>
    <row r="1700" spans="17:19" ht="15.75">
      <c r="Q1700" s="11"/>
      <c r="R1700" s="12"/>
      <c r="S1700" s="12"/>
    </row>
    <row r="1701" spans="17:19" ht="15.75">
      <c r="Q1701" s="11"/>
      <c r="R1701" s="12"/>
      <c r="S1701" s="12"/>
    </row>
    <row r="1702" spans="17:19" ht="15.75">
      <c r="Q1702" s="11"/>
      <c r="R1702" s="12"/>
      <c r="S1702" s="12"/>
    </row>
    <row r="1703" spans="17:19" ht="15.75">
      <c r="Q1703" s="11"/>
      <c r="R1703" s="12"/>
      <c r="S1703" s="12"/>
    </row>
    <row r="1704" spans="17:19" ht="15.75">
      <c r="Q1704" s="11"/>
      <c r="R1704" s="12"/>
      <c r="S1704" s="12"/>
    </row>
    <row r="1705" spans="17:19" ht="15.75">
      <c r="Q1705" s="11"/>
      <c r="R1705" s="12"/>
      <c r="S1705" s="12"/>
    </row>
    <row r="1706" spans="17:19" ht="15.75">
      <c r="Q1706" s="11"/>
      <c r="R1706" s="12"/>
      <c r="S1706" s="12"/>
    </row>
    <row r="1707" spans="17:19" ht="15.75">
      <c r="Q1707" s="11"/>
      <c r="R1707" s="12"/>
      <c r="S1707" s="12"/>
    </row>
    <row r="1708" spans="17:19" ht="15.75">
      <c r="Q1708" s="11"/>
      <c r="R1708" s="12"/>
      <c r="S1708" s="12"/>
    </row>
    <row r="1709" spans="17:19" ht="15.75">
      <c r="Q1709" s="11"/>
      <c r="R1709" s="12"/>
      <c r="S1709" s="12"/>
    </row>
    <row r="1710" spans="17:19" ht="15.75">
      <c r="Q1710" s="11"/>
      <c r="R1710" s="12"/>
      <c r="S1710" s="12"/>
    </row>
    <row r="1711" spans="17:19" ht="15.75">
      <c r="Q1711" s="11"/>
      <c r="R1711" s="12"/>
      <c r="S1711" s="12"/>
    </row>
    <row r="1712" spans="17:19" ht="15.75">
      <c r="Q1712" s="11"/>
      <c r="R1712" s="12"/>
      <c r="S1712" s="12"/>
    </row>
    <row r="1713" spans="17:19" ht="15.75">
      <c r="Q1713" s="11"/>
      <c r="R1713" s="12"/>
      <c r="S1713" s="12"/>
    </row>
    <row r="1714" spans="17:19" ht="15.75">
      <c r="Q1714" s="11"/>
      <c r="R1714" s="12"/>
      <c r="S1714" s="12"/>
    </row>
    <row r="1715" spans="17:19" ht="15.75">
      <c r="Q1715" s="11"/>
      <c r="R1715" s="12"/>
      <c r="S1715" s="12"/>
    </row>
    <row r="1716" spans="17:19" ht="15.75">
      <c r="Q1716" s="11"/>
      <c r="R1716" s="12"/>
      <c r="S1716" s="12"/>
    </row>
    <row r="1717" spans="17:19" ht="15.75">
      <c r="Q1717" s="11"/>
      <c r="R1717" s="12"/>
      <c r="S1717" s="12"/>
    </row>
    <row r="1718" spans="17:19" ht="15.75">
      <c r="Q1718" s="11"/>
      <c r="R1718" s="12"/>
      <c r="S1718" s="12"/>
    </row>
    <row r="1719" spans="17:19" ht="15.75">
      <c r="Q1719" s="11"/>
      <c r="R1719" s="12"/>
      <c r="S1719" s="12"/>
    </row>
    <row r="1720" spans="17:19" ht="15.75">
      <c r="Q1720" s="11"/>
      <c r="R1720" s="12"/>
      <c r="S1720" s="12"/>
    </row>
    <row r="1721" spans="17:19" ht="15.75">
      <c r="Q1721" s="11"/>
      <c r="R1721" s="12"/>
      <c r="S1721" s="12"/>
    </row>
    <row r="1722" spans="17:19" ht="15.75">
      <c r="Q1722" s="11"/>
      <c r="R1722" s="12"/>
      <c r="S1722" s="12"/>
    </row>
    <row r="1723" spans="17:19" ht="15.75">
      <c r="Q1723" s="11"/>
      <c r="R1723" s="12"/>
      <c r="S1723" s="12"/>
    </row>
    <row r="1724" spans="17:19" ht="15.75">
      <c r="Q1724" s="11"/>
      <c r="R1724" s="12"/>
      <c r="S1724" s="12"/>
    </row>
    <row r="1725" spans="17:19" ht="15.75">
      <c r="Q1725" s="11"/>
      <c r="R1725" s="12"/>
      <c r="S1725" s="12"/>
    </row>
    <row r="1726" spans="17:19" ht="15.75">
      <c r="Q1726" s="11"/>
      <c r="R1726" s="12"/>
      <c r="S1726" s="12"/>
    </row>
    <row r="1727" spans="17:19" ht="15.75">
      <c r="Q1727" s="11"/>
      <c r="R1727" s="12"/>
      <c r="S1727" s="12"/>
    </row>
    <row r="1728" spans="17:19" ht="15.75">
      <c r="Q1728" s="11"/>
      <c r="R1728" s="12"/>
      <c r="S1728" s="12"/>
    </row>
    <row r="1729" spans="17:19" ht="15.75">
      <c r="Q1729" s="11"/>
      <c r="R1729" s="12"/>
      <c r="S1729" s="12"/>
    </row>
    <row r="1730" spans="17:19" ht="15.75">
      <c r="Q1730" s="11"/>
      <c r="R1730" s="12"/>
      <c r="S1730" s="12"/>
    </row>
    <row r="1731" spans="17:19" ht="15.75">
      <c r="Q1731" s="11"/>
      <c r="R1731" s="12"/>
      <c r="S1731" s="12"/>
    </row>
    <row r="1732" spans="17:19" ht="15.75">
      <c r="Q1732" s="11"/>
      <c r="R1732" s="12"/>
      <c r="S1732" s="12"/>
    </row>
    <row r="1733" spans="17:19" ht="15.75">
      <c r="Q1733" s="11"/>
      <c r="R1733" s="12"/>
      <c r="S1733" s="12"/>
    </row>
    <row r="1734" spans="17:19" ht="15.75">
      <c r="Q1734" s="11"/>
      <c r="R1734" s="12"/>
      <c r="S1734" s="12"/>
    </row>
    <row r="1735" spans="17:19" ht="15.75">
      <c r="Q1735" s="11"/>
      <c r="R1735" s="12"/>
      <c r="S1735" s="12"/>
    </row>
    <row r="1736" spans="17:19" ht="15.75">
      <c r="Q1736" s="11"/>
      <c r="R1736" s="12"/>
      <c r="S1736" s="12"/>
    </row>
    <row r="1737" spans="17:19" ht="15.75">
      <c r="Q1737" s="11"/>
      <c r="R1737" s="12"/>
      <c r="S1737" s="12"/>
    </row>
    <row r="1738" spans="17:19" ht="15.75">
      <c r="Q1738" s="11"/>
      <c r="R1738" s="12"/>
      <c r="S1738" s="12"/>
    </row>
    <row r="1739" spans="17:19" ht="15.75">
      <c r="Q1739" s="11"/>
      <c r="R1739" s="12"/>
      <c r="S1739" s="12"/>
    </row>
    <row r="1740" spans="17:19" ht="15.75">
      <c r="Q1740" s="11"/>
      <c r="R1740" s="12"/>
      <c r="S1740" s="12"/>
    </row>
    <row r="1741" spans="17:19" ht="15.75">
      <c r="Q1741" s="11"/>
      <c r="R1741" s="12"/>
      <c r="S1741" s="12"/>
    </row>
    <row r="1742" spans="17:19" ht="15.75">
      <c r="Q1742" s="11"/>
      <c r="R1742" s="12"/>
      <c r="S1742" s="12"/>
    </row>
    <row r="1743" spans="17:19" ht="15.75">
      <c r="Q1743" s="11"/>
      <c r="R1743" s="12"/>
      <c r="S1743" s="12"/>
    </row>
    <row r="1744" spans="17:19" ht="15.75">
      <c r="Q1744" s="11"/>
      <c r="R1744" s="12"/>
      <c r="S1744" s="12"/>
    </row>
    <row r="1745" spans="17:19" ht="15.75">
      <c r="Q1745" s="11"/>
      <c r="R1745" s="12"/>
      <c r="S1745" s="12"/>
    </row>
    <row r="1746" spans="17:19" ht="15.75">
      <c r="Q1746" s="11"/>
      <c r="R1746" s="12"/>
      <c r="S1746" s="12"/>
    </row>
    <row r="1747" spans="17:19" ht="15.75">
      <c r="Q1747" s="11"/>
      <c r="R1747" s="12"/>
      <c r="S1747" s="12"/>
    </row>
    <row r="1748" spans="17:19" ht="15.75">
      <c r="Q1748" s="11"/>
      <c r="R1748" s="12"/>
      <c r="S1748" s="12"/>
    </row>
    <row r="1749" spans="17:19" ht="15.75">
      <c r="Q1749" s="11"/>
      <c r="R1749" s="12"/>
      <c r="S1749" s="12"/>
    </row>
    <row r="1750" spans="17:19" ht="15.75">
      <c r="Q1750" s="11"/>
      <c r="R1750" s="12"/>
      <c r="S1750" s="12"/>
    </row>
    <row r="1751" spans="17:19" ht="15.75">
      <c r="Q1751" s="11"/>
      <c r="R1751" s="12"/>
      <c r="S1751" s="12"/>
    </row>
    <row r="1752" spans="17:19" ht="15.75">
      <c r="Q1752" s="11"/>
      <c r="R1752" s="12"/>
      <c r="S1752" s="12"/>
    </row>
    <row r="1753" spans="17:19" ht="15.75">
      <c r="Q1753" s="11"/>
      <c r="R1753" s="12"/>
      <c r="S1753" s="12"/>
    </row>
    <row r="1754" spans="17:19" ht="15.75">
      <c r="Q1754" s="11"/>
      <c r="R1754" s="12"/>
      <c r="S1754" s="12"/>
    </row>
    <row r="1755" spans="17:19" ht="15.75">
      <c r="Q1755" s="11"/>
      <c r="R1755" s="12"/>
      <c r="S1755" s="12"/>
    </row>
    <row r="1756" spans="17:19" ht="15.75">
      <c r="Q1756" s="11"/>
      <c r="R1756" s="12"/>
      <c r="S1756" s="12"/>
    </row>
    <row r="1757" spans="17:19" ht="15.75">
      <c r="Q1757" s="11"/>
      <c r="R1757" s="12"/>
      <c r="S1757" s="12"/>
    </row>
    <row r="1758" spans="17:19" ht="15.75">
      <c r="Q1758" s="11"/>
      <c r="R1758" s="12"/>
      <c r="S1758" s="12"/>
    </row>
    <row r="1759" spans="17:19" ht="15.75">
      <c r="Q1759" s="11"/>
      <c r="R1759" s="12"/>
      <c r="S1759" s="12"/>
    </row>
    <row r="1760" spans="17:19" ht="15.75">
      <c r="Q1760" s="11"/>
      <c r="R1760" s="12"/>
      <c r="S1760" s="12"/>
    </row>
    <row r="1761" spans="17:19" ht="15.75">
      <c r="Q1761" s="11"/>
      <c r="R1761" s="12"/>
      <c r="S1761" s="12"/>
    </row>
    <row r="1762" spans="17:19" ht="15.75">
      <c r="Q1762" s="11"/>
      <c r="R1762" s="12"/>
      <c r="S1762" s="12"/>
    </row>
    <row r="1763" spans="17:19" ht="15.75">
      <c r="Q1763" s="11"/>
      <c r="R1763" s="12"/>
      <c r="S1763" s="12"/>
    </row>
    <row r="1764" spans="17:19" ht="15.75">
      <c r="Q1764" s="11"/>
      <c r="R1764" s="12"/>
      <c r="S1764" s="12"/>
    </row>
    <row r="1765" spans="17:19" ht="15.75">
      <c r="Q1765" s="11"/>
      <c r="R1765" s="12"/>
      <c r="S1765" s="12"/>
    </row>
    <row r="1766" spans="17:19" ht="15.75">
      <c r="Q1766" s="11"/>
      <c r="R1766" s="12"/>
      <c r="S1766" s="12"/>
    </row>
    <row r="1767" spans="17:19" ht="15.75">
      <c r="Q1767" s="11"/>
      <c r="R1767" s="12"/>
      <c r="S1767" s="12"/>
    </row>
    <row r="1768" spans="17:19" ht="15.75">
      <c r="Q1768" s="11"/>
      <c r="R1768" s="12"/>
      <c r="S1768" s="12"/>
    </row>
    <row r="1769" spans="17:19" ht="15.75">
      <c r="Q1769" s="11"/>
      <c r="R1769" s="12"/>
      <c r="S1769" s="12"/>
    </row>
    <row r="1770" spans="17:19" ht="15.75">
      <c r="Q1770" s="11"/>
      <c r="R1770" s="12"/>
      <c r="S1770" s="12"/>
    </row>
    <row r="1771" spans="17:19" ht="15.75">
      <c r="Q1771" s="11"/>
      <c r="R1771" s="12"/>
      <c r="S1771" s="12"/>
    </row>
    <row r="1772" spans="17:19" ht="15.75">
      <c r="Q1772" s="11"/>
      <c r="R1772" s="12"/>
      <c r="S1772" s="12"/>
    </row>
    <row r="1773" spans="17:19" ht="15.75">
      <c r="Q1773" s="11"/>
      <c r="R1773" s="12"/>
      <c r="S1773" s="12"/>
    </row>
    <row r="1774" spans="17:19" ht="15.75">
      <c r="Q1774" s="11"/>
      <c r="R1774" s="12"/>
      <c r="S1774" s="12"/>
    </row>
    <row r="1775" spans="17:19" ht="15.75">
      <c r="Q1775" s="11"/>
      <c r="R1775" s="12"/>
      <c r="S1775" s="12"/>
    </row>
    <row r="1776" spans="17:19" ht="15.75">
      <c r="Q1776" s="11"/>
      <c r="R1776" s="12"/>
      <c r="S1776" s="12"/>
    </row>
    <row r="1777" spans="17:19" ht="15.75">
      <c r="Q1777" s="11"/>
      <c r="R1777" s="12"/>
      <c r="S1777" s="12"/>
    </row>
    <row r="1778" spans="17:19" ht="15.75">
      <c r="Q1778" s="11"/>
      <c r="R1778" s="12"/>
      <c r="S1778" s="12"/>
    </row>
    <row r="1779" spans="17:19" ht="15.75">
      <c r="Q1779" s="11"/>
      <c r="R1779" s="12"/>
      <c r="S1779" s="12"/>
    </row>
    <row r="1780" spans="17:19" ht="15.75">
      <c r="Q1780" s="11"/>
      <c r="R1780" s="12"/>
      <c r="S1780" s="12"/>
    </row>
    <row r="1781" spans="17:19" ht="15.75">
      <c r="Q1781" s="11"/>
      <c r="R1781" s="12"/>
      <c r="S1781" s="12"/>
    </row>
    <row r="1782" spans="17:19" ht="15.75">
      <c r="Q1782" s="11"/>
      <c r="R1782" s="12"/>
      <c r="S1782" s="12"/>
    </row>
    <row r="1783" spans="17:19" ht="15.75">
      <c r="Q1783" s="11"/>
      <c r="R1783" s="12"/>
      <c r="S1783" s="12"/>
    </row>
    <row r="1784" spans="17:19" ht="15.75">
      <c r="Q1784" s="11"/>
      <c r="R1784" s="12"/>
      <c r="S1784" s="12"/>
    </row>
    <row r="1785" spans="17:19" ht="15.75">
      <c r="Q1785" s="11"/>
      <c r="R1785" s="12"/>
      <c r="S1785" s="12"/>
    </row>
    <row r="1786" spans="17:19" ht="15.75">
      <c r="Q1786" s="11"/>
      <c r="R1786" s="12"/>
      <c r="S1786" s="12"/>
    </row>
    <row r="1787" spans="17:19" ht="15.75">
      <c r="Q1787" s="11"/>
      <c r="R1787" s="12"/>
      <c r="S1787" s="12"/>
    </row>
    <row r="1788" spans="17:19" ht="15.75">
      <c r="Q1788" s="11"/>
      <c r="R1788" s="12"/>
      <c r="S1788" s="12"/>
    </row>
    <row r="1789" spans="17:19" ht="15.75">
      <c r="Q1789" s="11"/>
      <c r="R1789" s="12"/>
      <c r="S1789" s="12"/>
    </row>
    <row r="1790" spans="17:19" ht="15.75">
      <c r="Q1790" s="11"/>
      <c r="R1790" s="12"/>
      <c r="S1790" s="12"/>
    </row>
    <row r="1791" spans="17:19" ht="15.75">
      <c r="Q1791" s="11"/>
      <c r="R1791" s="12"/>
      <c r="S1791" s="12"/>
    </row>
    <row r="1792" spans="17:19" ht="15.75">
      <c r="Q1792" s="11"/>
      <c r="R1792" s="12"/>
      <c r="S1792" s="12"/>
    </row>
    <row r="1793" spans="17:19" ht="15.75">
      <c r="Q1793" s="11"/>
      <c r="R1793" s="12"/>
      <c r="S1793" s="12"/>
    </row>
    <row r="1794" spans="17:19" ht="15.75">
      <c r="Q1794" s="11"/>
      <c r="R1794" s="12"/>
      <c r="S1794" s="12"/>
    </row>
    <row r="1795" spans="17:19" ht="15.75">
      <c r="Q1795" s="11"/>
      <c r="R1795" s="12"/>
      <c r="S1795" s="12"/>
    </row>
    <row r="1796" spans="17:19" ht="15.75">
      <c r="Q1796" s="11"/>
      <c r="R1796" s="12"/>
      <c r="S1796" s="12"/>
    </row>
    <row r="1797" spans="17:19" ht="15.75">
      <c r="Q1797" s="11"/>
      <c r="R1797" s="12"/>
      <c r="S1797" s="12"/>
    </row>
    <row r="1798" spans="17:19" ht="15.75">
      <c r="Q1798" s="11"/>
      <c r="R1798" s="12"/>
      <c r="S1798" s="12"/>
    </row>
    <row r="1799" spans="17:19" ht="15.75">
      <c r="Q1799" s="11"/>
      <c r="R1799" s="12"/>
      <c r="S1799" s="12"/>
    </row>
    <row r="1800" spans="17:19" ht="15.75">
      <c r="Q1800" s="11"/>
      <c r="R1800" s="12"/>
      <c r="S1800" s="12"/>
    </row>
    <row r="1801" spans="17:19" ht="15.75">
      <c r="Q1801" s="11"/>
      <c r="R1801" s="12"/>
      <c r="S1801" s="12"/>
    </row>
    <row r="1802" spans="17:19" ht="15.75">
      <c r="Q1802" s="11"/>
      <c r="R1802" s="12"/>
      <c r="S1802" s="12"/>
    </row>
    <row r="1803" spans="17:19" ht="15.75">
      <c r="Q1803" s="11"/>
      <c r="R1803" s="12"/>
      <c r="S1803" s="12"/>
    </row>
    <row r="1804" spans="17:19" ht="15.75">
      <c r="Q1804" s="11"/>
      <c r="R1804" s="12"/>
      <c r="S1804" s="12"/>
    </row>
    <row r="1805" spans="17:19" ht="15.75">
      <c r="Q1805" s="11"/>
      <c r="R1805" s="12"/>
      <c r="S1805" s="12"/>
    </row>
    <row r="1806" spans="17:19" ht="15.75">
      <c r="Q1806" s="11"/>
      <c r="R1806" s="12"/>
      <c r="S1806" s="12"/>
    </row>
    <row r="1807" spans="17:19" ht="15.75">
      <c r="Q1807" s="11"/>
      <c r="R1807" s="12"/>
      <c r="S1807" s="12"/>
    </row>
    <row r="1808" spans="17:19" ht="15.75">
      <c r="Q1808" s="11"/>
      <c r="R1808" s="12"/>
      <c r="S1808" s="12"/>
    </row>
    <row r="1809" spans="17:19" ht="15.75">
      <c r="Q1809" s="11"/>
      <c r="R1809" s="12"/>
      <c r="S1809" s="12"/>
    </row>
    <row r="1810" spans="17:19" ht="15.75">
      <c r="Q1810" s="11"/>
      <c r="R1810" s="12"/>
      <c r="S1810" s="12"/>
    </row>
    <row r="1811" spans="17:19" ht="15.75">
      <c r="Q1811" s="11"/>
      <c r="R1811" s="12"/>
      <c r="S1811" s="12"/>
    </row>
    <row r="1812" spans="17:19" ht="15.75">
      <c r="Q1812" s="11"/>
      <c r="R1812" s="12"/>
      <c r="S1812" s="12"/>
    </row>
    <row r="1813" spans="17:19" ht="15.75">
      <c r="Q1813" s="11"/>
      <c r="R1813" s="12"/>
      <c r="S1813" s="12"/>
    </row>
    <row r="1814" spans="17:19" ht="15.75">
      <c r="Q1814" s="11"/>
      <c r="R1814" s="12"/>
      <c r="S1814" s="12"/>
    </row>
    <row r="1815" spans="17:19" ht="15.75">
      <c r="Q1815" s="11"/>
      <c r="R1815" s="12"/>
      <c r="S1815" s="12"/>
    </row>
    <row r="1816" spans="17:19" ht="15.75">
      <c r="Q1816" s="11"/>
      <c r="R1816" s="12"/>
      <c r="S1816" s="12"/>
    </row>
    <row r="1817" spans="17:19" ht="15.75">
      <c r="Q1817" s="11"/>
      <c r="R1817" s="12"/>
      <c r="S1817" s="12"/>
    </row>
    <row r="1818" spans="17:19" ht="15.75">
      <c r="Q1818" s="11"/>
      <c r="R1818" s="12"/>
      <c r="S1818" s="12"/>
    </row>
    <row r="1819" spans="17:19" ht="15.75">
      <c r="Q1819" s="11"/>
      <c r="R1819" s="12"/>
      <c r="S1819" s="12"/>
    </row>
    <row r="1820" spans="17:19" ht="15.75">
      <c r="Q1820" s="11"/>
      <c r="R1820" s="12"/>
      <c r="S1820" s="12"/>
    </row>
    <row r="1821" spans="17:19" ht="15.75">
      <c r="Q1821" s="11"/>
      <c r="R1821" s="12"/>
      <c r="S1821" s="12"/>
    </row>
    <row r="1822" spans="17:19" ht="15.75">
      <c r="Q1822" s="11"/>
      <c r="R1822" s="12"/>
      <c r="S1822" s="12"/>
    </row>
    <row r="1823" spans="17:19" ht="15.75">
      <c r="Q1823" s="11"/>
      <c r="R1823" s="12"/>
      <c r="S1823" s="12"/>
    </row>
    <row r="1824" spans="17:19" ht="15.75">
      <c r="Q1824" s="11"/>
      <c r="R1824" s="12"/>
      <c r="S1824" s="12"/>
    </row>
    <row r="1825" spans="17:19" ht="15.75">
      <c r="Q1825" s="11"/>
      <c r="R1825" s="12"/>
      <c r="S1825" s="12"/>
    </row>
    <row r="1826" spans="17:19" ht="15.75">
      <c r="Q1826" s="11"/>
      <c r="R1826" s="12"/>
      <c r="S1826" s="12"/>
    </row>
    <row r="1827" spans="17:19" ht="15.75">
      <c r="Q1827" s="11"/>
      <c r="R1827" s="12"/>
      <c r="S1827" s="12"/>
    </row>
    <row r="1828" spans="17:19" ht="15.75">
      <c r="Q1828" s="11"/>
      <c r="R1828" s="12"/>
      <c r="S1828" s="12"/>
    </row>
    <row r="1829" spans="17:19" ht="15.75">
      <c r="Q1829" s="11"/>
      <c r="R1829" s="12"/>
      <c r="S1829" s="12"/>
    </row>
    <row r="1830" spans="17:19" ht="15.75">
      <c r="Q1830" s="11"/>
      <c r="R1830" s="12"/>
      <c r="S1830" s="12"/>
    </row>
    <row r="1831" spans="17:19" ht="15.75">
      <c r="Q1831" s="11"/>
      <c r="R1831" s="12"/>
      <c r="S1831" s="12"/>
    </row>
    <row r="1832" spans="17:19" ht="15.75">
      <c r="Q1832" s="11"/>
      <c r="R1832" s="12"/>
      <c r="S1832" s="12"/>
    </row>
    <row r="1833" spans="17:19" ht="15.75">
      <c r="Q1833" s="11"/>
      <c r="R1833" s="12"/>
      <c r="S1833" s="12"/>
    </row>
    <row r="1834" spans="17:19" ht="15.75">
      <c r="Q1834" s="11"/>
      <c r="R1834" s="12"/>
      <c r="S1834" s="12"/>
    </row>
    <row r="1835" spans="17:19" ht="15.75">
      <c r="Q1835" s="11"/>
      <c r="R1835" s="12"/>
      <c r="S1835" s="12"/>
    </row>
    <row r="1836" spans="17:19" ht="15.75">
      <c r="Q1836" s="11"/>
      <c r="R1836" s="12"/>
      <c r="S1836" s="12"/>
    </row>
    <row r="1837" spans="17:19" ht="15.75">
      <c r="Q1837" s="11"/>
      <c r="R1837" s="12"/>
      <c r="S1837" s="12"/>
    </row>
    <row r="1838" spans="17:19" ht="15.75">
      <c r="Q1838" s="11"/>
      <c r="R1838" s="12"/>
      <c r="S1838" s="12"/>
    </row>
    <row r="1839" spans="17:19" ht="15.75">
      <c r="Q1839" s="11"/>
      <c r="R1839" s="12"/>
      <c r="S1839" s="12"/>
    </row>
    <row r="1840" spans="17:19" ht="15.75">
      <c r="Q1840" s="11"/>
      <c r="R1840" s="12"/>
      <c r="S1840" s="12"/>
    </row>
    <row r="1841" spans="17:19" ht="15.75">
      <c r="Q1841" s="11"/>
      <c r="R1841" s="12"/>
      <c r="S1841" s="12"/>
    </row>
    <row r="1842" spans="17:19" ht="15.75">
      <c r="Q1842" s="11"/>
      <c r="R1842" s="12"/>
      <c r="S1842" s="12"/>
    </row>
    <row r="1843" spans="17:19" ht="15.75">
      <c r="Q1843" s="11"/>
      <c r="R1843" s="12"/>
      <c r="S1843" s="12"/>
    </row>
    <row r="1844" spans="17:19" ht="15.75">
      <c r="Q1844" s="11"/>
      <c r="R1844" s="12"/>
      <c r="S1844" s="12"/>
    </row>
    <row r="1845" spans="17:19" ht="15.75">
      <c r="Q1845" s="11"/>
      <c r="R1845" s="12"/>
      <c r="S1845" s="12"/>
    </row>
    <row r="1846" spans="17:19" ht="15.75">
      <c r="Q1846" s="11"/>
      <c r="R1846" s="12"/>
      <c r="S1846" s="12"/>
    </row>
    <row r="1847" spans="17:19" ht="15.75">
      <c r="Q1847" s="11"/>
      <c r="R1847" s="12"/>
      <c r="S1847" s="12"/>
    </row>
    <row r="1848" spans="17:19" ht="15.75">
      <c r="Q1848" s="11"/>
      <c r="R1848" s="12"/>
      <c r="S1848" s="12"/>
    </row>
    <row r="1849" spans="17:19" ht="15.75">
      <c r="Q1849" s="11"/>
      <c r="R1849" s="12"/>
      <c r="S1849" s="12"/>
    </row>
    <row r="1850" spans="17:19" ht="15.75">
      <c r="Q1850" s="11"/>
      <c r="R1850" s="12"/>
      <c r="S1850" s="12"/>
    </row>
    <row r="1851" spans="17:19" ht="15.75">
      <c r="Q1851" s="11"/>
      <c r="R1851" s="12"/>
      <c r="S1851" s="12"/>
    </row>
    <row r="1852" spans="17:19" ht="15.75">
      <c r="Q1852" s="11"/>
      <c r="R1852" s="12"/>
      <c r="S1852" s="12"/>
    </row>
    <row r="1853" spans="17:19" ht="15.75">
      <c r="Q1853" s="11"/>
      <c r="R1853" s="12"/>
      <c r="S1853" s="12"/>
    </row>
    <row r="1854" spans="17:19" ht="15.75">
      <c r="Q1854" s="11"/>
      <c r="R1854" s="12"/>
      <c r="S1854" s="12"/>
    </row>
    <row r="1855" spans="17:19" ht="15.75">
      <c r="Q1855" s="11"/>
      <c r="R1855" s="12"/>
      <c r="S1855" s="12"/>
    </row>
    <row r="1856" spans="17:19" ht="15.75">
      <c r="Q1856" s="11"/>
      <c r="R1856" s="12"/>
      <c r="S1856" s="12"/>
    </row>
    <row r="1857" spans="17:19" ht="15.75">
      <c r="Q1857" s="11"/>
      <c r="R1857" s="12"/>
      <c r="S1857" s="12"/>
    </row>
    <row r="1858" spans="17:19" ht="15.75">
      <c r="Q1858" s="11"/>
      <c r="R1858" s="12"/>
      <c r="S1858" s="12"/>
    </row>
    <row r="1859" spans="17:19" ht="15.75">
      <c r="Q1859" s="11"/>
      <c r="R1859" s="12"/>
      <c r="S1859" s="12"/>
    </row>
    <row r="1860" spans="17:19" ht="15.75">
      <c r="Q1860" s="11"/>
      <c r="R1860" s="12"/>
      <c r="S1860" s="12"/>
    </row>
    <row r="1861" spans="17:19" ht="15.75">
      <c r="Q1861" s="11"/>
      <c r="R1861" s="12"/>
      <c r="S1861" s="12"/>
    </row>
    <row r="1862" spans="17:19" ht="15.75">
      <c r="Q1862" s="11"/>
      <c r="R1862" s="12"/>
      <c r="S1862" s="12"/>
    </row>
    <row r="1863" spans="17:19" ht="15.75">
      <c r="Q1863" s="11"/>
      <c r="R1863" s="12"/>
      <c r="S1863" s="12"/>
    </row>
    <row r="1864" spans="17:19" ht="15.75">
      <c r="Q1864" s="11"/>
      <c r="R1864" s="12"/>
      <c r="S1864" s="12"/>
    </row>
    <row r="1865" spans="17:19" ht="15.75">
      <c r="Q1865" s="11"/>
      <c r="R1865" s="12"/>
      <c r="S1865" s="12"/>
    </row>
    <row r="1866" spans="17:19" ht="15.75">
      <c r="Q1866" s="11"/>
      <c r="R1866" s="12"/>
      <c r="S1866" s="12"/>
    </row>
    <row r="1867" spans="17:19" ht="15.75">
      <c r="Q1867" s="11"/>
      <c r="R1867" s="12"/>
      <c r="S1867" s="12"/>
    </row>
    <row r="1868" spans="17:19" ht="15.75">
      <c r="Q1868" s="11"/>
      <c r="R1868" s="12"/>
      <c r="S1868" s="12"/>
    </row>
    <row r="1869" spans="17:19" ht="15.75">
      <c r="Q1869" s="11"/>
      <c r="R1869" s="12"/>
      <c r="S1869" s="12"/>
    </row>
    <row r="1870" spans="17:19" ht="15.75">
      <c r="Q1870" s="11"/>
      <c r="R1870" s="12"/>
      <c r="S1870" s="12"/>
    </row>
    <row r="1871" spans="17:19" ht="15.75">
      <c r="Q1871" s="11"/>
      <c r="R1871" s="12"/>
      <c r="S1871" s="12"/>
    </row>
    <row r="1872" spans="17:19" ht="15.75">
      <c r="Q1872" s="11"/>
      <c r="R1872" s="12"/>
      <c r="S1872" s="12"/>
    </row>
    <row r="1873" spans="17:19" ht="15.75">
      <c r="Q1873" s="11"/>
      <c r="R1873" s="12"/>
      <c r="S1873" s="12"/>
    </row>
    <row r="1874" spans="17:19" ht="15.75">
      <c r="Q1874" s="11"/>
      <c r="R1874" s="12"/>
      <c r="S1874" s="12"/>
    </row>
    <row r="1875" spans="17:19" ht="15.75">
      <c r="Q1875" s="11"/>
      <c r="R1875" s="12"/>
      <c r="S1875" s="12"/>
    </row>
    <row r="1876" spans="17:19" ht="15.75">
      <c r="Q1876" s="11"/>
      <c r="R1876" s="12"/>
      <c r="S1876" s="12"/>
    </row>
    <row r="1877" spans="17:19" ht="15.75">
      <c r="Q1877" s="11"/>
      <c r="R1877" s="12"/>
      <c r="S1877" s="12"/>
    </row>
    <row r="1878" spans="17:19" ht="15.75">
      <c r="Q1878" s="11"/>
      <c r="R1878" s="12"/>
      <c r="S1878" s="12"/>
    </row>
    <row r="1879" spans="17:19" ht="15.75">
      <c r="Q1879" s="11"/>
      <c r="R1879" s="12"/>
      <c r="S1879" s="12"/>
    </row>
    <row r="1880" spans="17:19" ht="15.75">
      <c r="Q1880" s="11"/>
      <c r="R1880" s="12"/>
      <c r="S1880" s="12"/>
    </row>
    <row r="1881" spans="17:19" ht="15.75">
      <c r="Q1881" s="11"/>
      <c r="R1881" s="12"/>
      <c r="S1881" s="12"/>
    </row>
    <row r="1882" spans="17:19" ht="15.75">
      <c r="Q1882" s="11"/>
      <c r="R1882" s="12"/>
      <c r="S1882" s="12"/>
    </row>
    <row r="1883" spans="17:19" ht="15.75">
      <c r="Q1883" s="11"/>
      <c r="R1883" s="12"/>
      <c r="S1883" s="12"/>
    </row>
    <row r="1884" spans="17:19" ht="15.75">
      <c r="Q1884" s="11"/>
      <c r="R1884" s="12"/>
      <c r="S1884" s="12"/>
    </row>
    <row r="1885" spans="17:19" ht="15.75">
      <c r="Q1885" s="11"/>
      <c r="R1885" s="12"/>
      <c r="S1885" s="12"/>
    </row>
    <row r="1886" spans="17:19" ht="15.75">
      <c r="Q1886" s="11"/>
      <c r="R1886" s="12"/>
      <c r="S1886" s="12"/>
    </row>
    <row r="1887" spans="17:19" ht="15.75">
      <c r="Q1887" s="11"/>
      <c r="R1887" s="12"/>
      <c r="S1887" s="12"/>
    </row>
    <row r="1888" spans="17:19" ht="15.75">
      <c r="Q1888" s="11"/>
      <c r="R1888" s="12"/>
      <c r="S1888" s="12"/>
    </row>
    <row r="1889" spans="17:19" ht="15.75">
      <c r="Q1889" s="11"/>
      <c r="R1889" s="12"/>
      <c r="S1889" s="12"/>
    </row>
    <row r="1890" spans="17:19" ht="15.75">
      <c r="Q1890" s="11"/>
      <c r="R1890" s="12"/>
      <c r="S1890" s="12"/>
    </row>
    <row r="1891" spans="17:19" ht="15.75">
      <c r="Q1891" s="11"/>
      <c r="R1891" s="12"/>
      <c r="S1891" s="12"/>
    </row>
    <row r="1892" spans="17:19" ht="15.75">
      <c r="Q1892" s="11"/>
      <c r="R1892" s="12"/>
      <c r="S1892" s="12"/>
    </row>
    <row r="1893" spans="17:19" ht="15.75">
      <c r="Q1893" s="11"/>
      <c r="R1893" s="12"/>
      <c r="S1893" s="12"/>
    </row>
    <row r="1894" spans="17:19" ht="15.75">
      <c r="Q1894" s="11"/>
      <c r="R1894" s="12"/>
      <c r="S1894" s="12"/>
    </row>
    <row r="1895" spans="17:19" ht="15.75">
      <c r="Q1895" s="11"/>
      <c r="R1895" s="12"/>
      <c r="S1895" s="12"/>
    </row>
    <row r="1896" spans="17:19" ht="15.75">
      <c r="Q1896" s="11"/>
      <c r="R1896" s="12"/>
      <c r="S1896" s="12"/>
    </row>
    <row r="1897" spans="17:19" ht="15.75">
      <c r="Q1897" s="11"/>
      <c r="R1897" s="12"/>
      <c r="S1897" s="12"/>
    </row>
    <row r="1898" spans="17:19" ht="15.75">
      <c r="Q1898" s="11"/>
      <c r="R1898" s="12"/>
      <c r="S1898" s="12"/>
    </row>
    <row r="1899" spans="17:19" ht="15.75">
      <c r="Q1899" s="11"/>
      <c r="R1899" s="12"/>
      <c r="S1899" s="12"/>
    </row>
    <row r="1900" spans="17:19" ht="15.75">
      <c r="Q1900" s="11"/>
      <c r="R1900" s="12"/>
      <c r="S1900" s="12"/>
    </row>
    <row r="1901" spans="17:19" ht="15.75">
      <c r="Q1901" s="11"/>
      <c r="R1901" s="12"/>
      <c r="S1901" s="12"/>
    </row>
    <row r="1902" spans="17:19" ht="15.75">
      <c r="Q1902" s="11"/>
      <c r="R1902" s="12"/>
      <c r="S1902" s="12"/>
    </row>
    <row r="1903" spans="17:19" ht="15.75">
      <c r="Q1903" s="11"/>
      <c r="R1903" s="12"/>
      <c r="S1903" s="12"/>
    </row>
    <row r="1904" spans="17:19" ht="15.75">
      <c r="Q1904" s="11"/>
      <c r="R1904" s="12"/>
      <c r="S1904" s="12"/>
    </row>
    <row r="1905" spans="17:19" ht="15.75">
      <c r="Q1905" s="11"/>
      <c r="R1905" s="12"/>
      <c r="S1905" s="12"/>
    </row>
    <row r="1906" spans="17:19" ht="15.75">
      <c r="Q1906" s="11"/>
      <c r="R1906" s="12"/>
      <c r="S1906" s="12"/>
    </row>
    <row r="1907" spans="17:19" ht="15.75">
      <c r="Q1907" s="11"/>
      <c r="R1907" s="12"/>
      <c r="S1907" s="12"/>
    </row>
    <row r="1908" spans="17:19" ht="15.75">
      <c r="Q1908" s="11"/>
      <c r="R1908" s="12"/>
      <c r="S1908" s="12"/>
    </row>
    <row r="1909" spans="17:19" ht="15.75">
      <c r="Q1909" s="11"/>
      <c r="R1909" s="12"/>
      <c r="S1909" s="12"/>
    </row>
    <row r="1910" spans="17:19" ht="15.75">
      <c r="Q1910" s="11"/>
      <c r="R1910" s="12"/>
      <c r="S1910" s="12"/>
    </row>
    <row r="1911" spans="17:19" ht="15.75">
      <c r="Q1911" s="11"/>
      <c r="R1911" s="12"/>
      <c r="S1911" s="12"/>
    </row>
    <row r="1912" spans="17:19" ht="15.75">
      <c r="Q1912" s="11"/>
      <c r="R1912" s="12"/>
      <c r="S1912" s="12"/>
    </row>
    <row r="1913" spans="17:19" ht="15.75">
      <c r="Q1913" s="11"/>
      <c r="R1913" s="12"/>
      <c r="S1913" s="12"/>
    </row>
    <row r="1914" spans="17:19" ht="15.75">
      <c r="Q1914" s="11"/>
      <c r="R1914" s="12"/>
      <c r="S1914" s="12"/>
    </row>
    <row r="1915" spans="17:19" ht="15.75">
      <c r="Q1915" s="11"/>
      <c r="R1915" s="12"/>
      <c r="S1915" s="12"/>
    </row>
    <row r="1916" spans="17:19" ht="15.75">
      <c r="Q1916" s="11"/>
      <c r="R1916" s="12"/>
      <c r="S1916" s="12"/>
    </row>
    <row r="1917" spans="17:19" ht="15.75">
      <c r="Q1917" s="11"/>
      <c r="R1917" s="12"/>
      <c r="S1917" s="12"/>
    </row>
    <row r="1918" spans="17:19" ht="15.75">
      <c r="Q1918" s="11"/>
      <c r="R1918" s="12"/>
      <c r="S1918" s="12"/>
    </row>
    <row r="1919" spans="17:19" ht="15.75">
      <c r="Q1919" s="11"/>
      <c r="R1919" s="12"/>
      <c r="S1919" s="12"/>
    </row>
    <row r="1920" spans="17:19" ht="15.75">
      <c r="Q1920" s="11"/>
      <c r="R1920" s="12"/>
      <c r="S1920" s="12"/>
    </row>
    <row r="1921" spans="17:19" ht="15.75">
      <c r="Q1921" s="11"/>
      <c r="R1921" s="12"/>
      <c r="S1921" s="12"/>
    </row>
    <row r="1922" spans="17:19" ht="15.75">
      <c r="Q1922" s="11"/>
      <c r="R1922" s="12"/>
      <c r="S1922" s="12"/>
    </row>
    <row r="1923" spans="17:19" ht="15.75">
      <c r="Q1923" s="11"/>
      <c r="R1923" s="12"/>
      <c r="S1923" s="12"/>
    </row>
    <row r="1924" spans="17:19" ht="15.75">
      <c r="Q1924" s="11"/>
      <c r="R1924" s="12"/>
      <c r="S1924" s="12"/>
    </row>
    <row r="1925" spans="17:19" ht="15.75">
      <c r="Q1925" s="11"/>
      <c r="R1925" s="12"/>
      <c r="S1925" s="12"/>
    </row>
    <row r="1926" spans="17:19" ht="15.75">
      <c r="Q1926" s="11"/>
      <c r="R1926" s="12"/>
      <c r="S1926" s="12"/>
    </row>
    <row r="1927" spans="17:19" ht="15.75">
      <c r="Q1927" s="11"/>
      <c r="R1927" s="12"/>
      <c r="S1927" s="12"/>
    </row>
    <row r="1928" spans="17:19" ht="15.75">
      <c r="Q1928" s="11"/>
      <c r="R1928" s="12"/>
      <c r="S1928" s="12"/>
    </row>
    <row r="1929" spans="17:19" ht="15.75">
      <c r="Q1929" s="11"/>
      <c r="R1929" s="12"/>
      <c r="S1929" s="12"/>
    </row>
    <row r="1930" spans="17:19" ht="15.75">
      <c r="Q1930" s="11"/>
      <c r="R1930" s="12"/>
      <c r="S1930" s="12"/>
    </row>
    <row r="1931" spans="17:19" ht="15.75">
      <c r="Q1931" s="11"/>
      <c r="R1931" s="12"/>
      <c r="S1931" s="12"/>
    </row>
    <row r="1932" spans="17:19" ht="15.75">
      <c r="Q1932" s="11"/>
      <c r="R1932" s="12"/>
      <c r="S1932" s="12"/>
    </row>
    <row r="1933" spans="17:19" ht="15.75">
      <c r="Q1933" s="11"/>
      <c r="R1933" s="12"/>
      <c r="S1933" s="12"/>
    </row>
    <row r="1934" spans="17:19" ht="15.75">
      <c r="Q1934" s="11"/>
      <c r="R1934" s="12"/>
      <c r="S1934" s="12"/>
    </row>
    <row r="1935" spans="17:19" ht="15.75">
      <c r="Q1935" s="11"/>
      <c r="R1935" s="12"/>
      <c r="S1935" s="12"/>
    </row>
    <row r="1936" spans="17:19" ht="15.75">
      <c r="Q1936" s="11"/>
      <c r="R1936" s="12"/>
      <c r="S1936" s="12"/>
    </row>
    <row r="1937" spans="17:19" ht="15.75">
      <c r="Q1937" s="11"/>
      <c r="R1937" s="12"/>
      <c r="S1937" s="12"/>
    </row>
    <row r="1938" spans="17:19" ht="15.75">
      <c r="Q1938" s="11"/>
      <c r="R1938" s="12"/>
      <c r="S1938" s="12"/>
    </row>
    <row r="1939" spans="17:19" ht="15.75">
      <c r="Q1939" s="11"/>
      <c r="R1939" s="12"/>
      <c r="S1939" s="12"/>
    </row>
    <row r="1940" spans="17:19" ht="15.75">
      <c r="Q1940" s="11"/>
      <c r="R1940" s="12"/>
      <c r="S1940" s="12"/>
    </row>
    <row r="1941" spans="17:19" ht="15.75">
      <c r="Q1941" s="11"/>
      <c r="R1941" s="12"/>
      <c r="S1941" s="12"/>
    </row>
    <row r="1942" spans="17:19" ht="15.75">
      <c r="Q1942" s="11"/>
      <c r="R1942" s="12"/>
      <c r="S1942" s="12"/>
    </row>
    <row r="1943" spans="17:19" ht="15.75">
      <c r="Q1943" s="11"/>
      <c r="R1943" s="12"/>
      <c r="S1943" s="12"/>
    </row>
    <row r="1944" spans="17:19" ht="15.75">
      <c r="Q1944" s="11"/>
      <c r="R1944" s="12"/>
      <c r="S1944" s="12"/>
    </row>
    <row r="1945" spans="17:19" ht="15.75">
      <c r="Q1945" s="11"/>
      <c r="R1945" s="12"/>
      <c r="S1945" s="12"/>
    </row>
    <row r="1946" spans="17:19" ht="15.75">
      <c r="Q1946" s="11"/>
      <c r="R1946" s="12"/>
      <c r="S1946" s="12"/>
    </row>
    <row r="1947" spans="17:19" ht="15.75">
      <c r="Q1947" s="11"/>
      <c r="R1947" s="12"/>
      <c r="S1947" s="12"/>
    </row>
    <row r="1948" spans="17:19" ht="15.75">
      <c r="Q1948" s="11"/>
      <c r="R1948" s="12"/>
      <c r="S1948" s="12"/>
    </row>
    <row r="1949" spans="17:19" ht="15.75">
      <c r="Q1949" s="11"/>
      <c r="R1949" s="12"/>
      <c r="S1949" s="12"/>
    </row>
    <row r="1950" spans="17:19" ht="15.75">
      <c r="Q1950" s="11"/>
      <c r="R1950" s="12"/>
      <c r="S1950" s="12"/>
    </row>
    <row r="1951" spans="17:19" ht="15.75">
      <c r="Q1951" s="11"/>
      <c r="R1951" s="12"/>
      <c r="S1951" s="12"/>
    </row>
    <row r="1952" spans="17:19" ht="15.75">
      <c r="Q1952" s="11"/>
      <c r="R1952" s="12"/>
      <c r="S1952" s="12"/>
    </row>
    <row r="1953" spans="17:19" ht="15.75">
      <c r="Q1953" s="11"/>
      <c r="R1953" s="12"/>
      <c r="S1953" s="12"/>
    </row>
    <row r="1954" spans="17:19" ht="15.75">
      <c r="Q1954" s="11"/>
      <c r="R1954" s="12"/>
      <c r="S1954" s="12"/>
    </row>
    <row r="1955" spans="17:19" ht="15.75">
      <c r="Q1955" s="11"/>
      <c r="R1955" s="12"/>
      <c r="S1955" s="12"/>
    </row>
    <row r="1956" spans="17:19" ht="15.75">
      <c r="Q1956" s="11"/>
      <c r="R1956" s="12"/>
      <c r="S1956" s="12"/>
    </row>
    <row r="1957" spans="17:19" ht="15.75">
      <c r="Q1957" s="11"/>
      <c r="R1957" s="12"/>
      <c r="S1957" s="12"/>
    </row>
    <row r="1958" spans="17:19" ht="15.75">
      <c r="Q1958" s="11"/>
      <c r="R1958" s="12"/>
      <c r="S1958" s="12"/>
    </row>
    <row r="1959" spans="17:19" ht="15.75">
      <c r="Q1959" s="11"/>
      <c r="R1959" s="12"/>
      <c r="S1959" s="12"/>
    </row>
    <row r="1960" spans="17:19" ht="15.75">
      <c r="Q1960" s="11"/>
      <c r="R1960" s="12"/>
      <c r="S1960" s="12"/>
    </row>
    <row r="1961" spans="17:19" ht="15.75">
      <c r="Q1961" s="11"/>
      <c r="R1961" s="12"/>
      <c r="S1961" s="12"/>
    </row>
    <row r="1962" spans="17:19" ht="15.75">
      <c r="Q1962" s="11"/>
      <c r="R1962" s="12"/>
      <c r="S1962" s="12"/>
    </row>
    <row r="1963" spans="17:19" ht="15.75">
      <c r="Q1963" s="11"/>
      <c r="R1963" s="12"/>
      <c r="S1963" s="12"/>
    </row>
    <row r="1964" spans="17:19" ht="15.75">
      <c r="Q1964" s="11"/>
      <c r="R1964" s="12"/>
      <c r="S1964" s="12"/>
    </row>
    <row r="1965" spans="17:19" ht="15.75">
      <c r="Q1965" s="11"/>
      <c r="R1965" s="12"/>
      <c r="S1965" s="12"/>
    </row>
    <row r="1966" spans="17:19" ht="15.75">
      <c r="Q1966" s="11"/>
      <c r="R1966" s="12"/>
      <c r="S1966" s="12"/>
    </row>
    <row r="1967" spans="17:19" ht="15.75">
      <c r="Q1967" s="11"/>
      <c r="R1967" s="12"/>
      <c r="S1967" s="12"/>
    </row>
    <row r="1968" spans="17:19" ht="15.75">
      <c r="Q1968" s="11"/>
      <c r="R1968" s="12"/>
      <c r="S1968" s="12"/>
    </row>
    <row r="1969" spans="17:19" ht="15.75">
      <c r="Q1969" s="11"/>
      <c r="R1969" s="12"/>
      <c r="S1969" s="12"/>
    </row>
    <row r="1970" spans="17:19" ht="15.75">
      <c r="Q1970" s="11"/>
      <c r="R1970" s="12"/>
      <c r="S1970" s="12"/>
    </row>
    <row r="1971" spans="17:19" ht="15.75">
      <c r="Q1971" s="11"/>
      <c r="R1971" s="12"/>
      <c r="S1971" s="12"/>
    </row>
    <row r="1972" spans="17:19" ht="15.75">
      <c r="Q1972" s="11"/>
      <c r="R1972" s="12"/>
      <c r="S1972" s="12"/>
    </row>
    <row r="1973" spans="17:19" ht="15.75">
      <c r="Q1973" s="11"/>
      <c r="R1973" s="12"/>
      <c r="S1973" s="12"/>
    </row>
    <row r="1974" spans="17:19" ht="15.75">
      <c r="Q1974" s="11"/>
      <c r="R1974" s="12"/>
      <c r="S1974" s="12"/>
    </row>
    <row r="1975" spans="17:19" ht="15.75">
      <c r="Q1975" s="11"/>
      <c r="R1975" s="12"/>
      <c r="S1975" s="12"/>
    </row>
    <row r="1976" spans="17:19" ht="15.75">
      <c r="Q1976" s="11"/>
      <c r="R1976" s="12"/>
      <c r="S1976" s="12"/>
    </row>
    <row r="1977" spans="17:19" ht="15.75">
      <c r="Q1977" s="11"/>
      <c r="R1977" s="12"/>
      <c r="S1977" s="12"/>
    </row>
    <row r="1978" spans="17:19" ht="15.75">
      <c r="Q1978" s="11"/>
      <c r="R1978" s="12"/>
      <c r="S1978" s="12"/>
    </row>
    <row r="1979" spans="17:19" ht="15.75">
      <c r="Q1979" s="11"/>
      <c r="R1979" s="12"/>
      <c r="S1979" s="12"/>
    </row>
    <row r="1980" spans="17:19" ht="15.75">
      <c r="Q1980" s="11"/>
      <c r="R1980" s="12"/>
      <c r="S1980" s="12"/>
    </row>
    <row r="1981" spans="17:19" ht="15.75">
      <c r="Q1981" s="11"/>
      <c r="R1981" s="12"/>
      <c r="S1981" s="12"/>
    </row>
    <row r="1982" spans="17:19" ht="15.75">
      <c r="Q1982" s="11"/>
      <c r="R1982" s="12"/>
      <c r="S1982" s="12"/>
    </row>
    <row r="1983" spans="17:19" ht="15.75">
      <c r="Q1983" s="11"/>
      <c r="R1983" s="12"/>
      <c r="S1983" s="12"/>
    </row>
    <row r="1984" spans="17:19" ht="15.75">
      <c r="Q1984" s="11"/>
      <c r="R1984" s="12"/>
      <c r="S1984" s="12"/>
    </row>
    <row r="1985" spans="17:19" ht="15.75">
      <c r="Q1985" s="11"/>
      <c r="R1985" s="12"/>
      <c r="S1985" s="12"/>
    </row>
    <row r="1986" spans="17:19" ht="15.75">
      <c r="Q1986" s="11"/>
      <c r="R1986" s="12"/>
      <c r="S1986" s="12"/>
    </row>
    <row r="1987" spans="17:19" ht="15.75">
      <c r="Q1987" s="11"/>
      <c r="R1987" s="12"/>
      <c r="S1987" s="12"/>
    </row>
    <row r="1988" spans="17:19" ht="15.75">
      <c r="Q1988" s="11"/>
      <c r="R1988" s="12"/>
      <c r="S1988" s="12"/>
    </row>
    <row r="1989" spans="17:19" ht="15.75">
      <c r="Q1989" s="11"/>
      <c r="R1989" s="12"/>
      <c r="S1989" s="12"/>
    </row>
    <row r="1990" spans="17:19" ht="15.75">
      <c r="Q1990" s="11"/>
      <c r="R1990" s="12"/>
      <c r="S1990" s="12"/>
    </row>
    <row r="1991" spans="17:19" ht="15.75">
      <c r="Q1991" s="11"/>
      <c r="R1991" s="12"/>
      <c r="S1991" s="12"/>
    </row>
    <row r="1992" spans="17:19" ht="15.75">
      <c r="Q1992" s="11"/>
      <c r="R1992" s="12"/>
      <c r="S1992" s="12"/>
    </row>
    <row r="1993" spans="17:19" ht="15.75">
      <c r="Q1993" s="11"/>
      <c r="R1993" s="12"/>
      <c r="S1993" s="12"/>
    </row>
    <row r="1994" spans="17:19" ht="15.75">
      <c r="Q1994" s="11"/>
      <c r="R1994" s="12"/>
      <c r="S1994" s="12"/>
    </row>
    <row r="1995" spans="17:19" ht="15.75">
      <c r="Q1995" s="11"/>
      <c r="R1995" s="12"/>
      <c r="S1995" s="12"/>
    </row>
    <row r="1996" spans="17:19" ht="15.75">
      <c r="Q1996" s="11"/>
      <c r="R1996" s="12"/>
      <c r="S1996" s="12"/>
    </row>
    <row r="1997" spans="17:19" ht="15.75">
      <c r="Q1997" s="11"/>
      <c r="R1997" s="12"/>
      <c r="S1997" s="12"/>
    </row>
    <row r="1998" spans="17:19" ht="15.75">
      <c r="Q1998" s="11"/>
      <c r="R1998" s="12"/>
      <c r="S1998" s="12"/>
    </row>
    <row r="1999" spans="17:19" ht="15.75">
      <c r="Q1999" s="11"/>
      <c r="R1999" s="12"/>
      <c r="S1999" s="12"/>
    </row>
    <row r="2000" spans="17:19" ht="15.75">
      <c r="Q2000" s="11"/>
      <c r="R2000" s="12"/>
      <c r="S2000" s="12"/>
    </row>
    <row r="2001" spans="17:19" ht="15.75">
      <c r="Q2001" s="11"/>
      <c r="R2001" s="12"/>
      <c r="S2001" s="12"/>
    </row>
    <row r="2002" spans="17:19" ht="15.75">
      <c r="Q2002" s="11"/>
      <c r="R2002" s="12"/>
      <c r="S2002" s="12"/>
    </row>
    <row r="2003" spans="17:19" ht="15.75">
      <c r="Q2003" s="11"/>
      <c r="R2003" s="12"/>
      <c r="S2003" s="12"/>
    </row>
    <row r="2004" spans="17:19" ht="15.75">
      <c r="Q2004" s="11"/>
      <c r="R2004" s="12"/>
      <c r="S2004" s="12"/>
    </row>
    <row r="2005" spans="17:19" ht="15.75">
      <c r="Q2005" s="11"/>
      <c r="R2005" s="12"/>
      <c r="S2005" s="12"/>
    </row>
    <row r="2006" spans="17:19" ht="15.75">
      <c r="Q2006" s="11"/>
      <c r="R2006" s="12"/>
      <c r="S2006" s="12"/>
    </row>
    <row r="2007" spans="17:19" ht="15.75">
      <c r="Q2007" s="11"/>
      <c r="R2007" s="12"/>
      <c r="S2007" s="12"/>
    </row>
    <row r="2008" spans="17:19" ht="15.75">
      <c r="Q2008" s="11"/>
      <c r="R2008" s="12"/>
      <c r="S2008" s="12"/>
    </row>
    <row r="2009" spans="17:19" ht="15.75">
      <c r="Q2009" s="11"/>
      <c r="R2009" s="12"/>
      <c r="S2009" s="12"/>
    </row>
    <row r="2010" spans="17:19" ht="15.75">
      <c r="Q2010" s="11"/>
      <c r="R2010" s="12"/>
      <c r="S2010" s="12"/>
    </row>
    <row r="2011" spans="17:19" ht="15.75">
      <c r="Q2011" s="11"/>
      <c r="R2011" s="12"/>
      <c r="S2011" s="12"/>
    </row>
    <row r="2012" spans="17:19" ht="15.75">
      <c r="Q2012" s="11"/>
      <c r="R2012" s="12"/>
      <c r="S2012" s="12"/>
    </row>
    <row r="2013" spans="17:19" ht="15.75">
      <c r="Q2013" s="11"/>
      <c r="R2013" s="12"/>
      <c r="S2013" s="12"/>
    </row>
    <row r="2014" spans="17:19" ht="15.75">
      <c r="Q2014" s="11"/>
      <c r="R2014" s="12"/>
      <c r="S2014" s="12"/>
    </row>
    <row r="2015" spans="17:19" ht="15.75">
      <c r="Q2015" s="11"/>
      <c r="R2015" s="12"/>
      <c r="S2015" s="12"/>
    </row>
    <row r="2016" spans="17:19" ht="15.75">
      <c r="Q2016" s="11"/>
      <c r="R2016" s="12"/>
      <c r="S2016" s="12"/>
    </row>
    <row r="2017" spans="17:19" ht="15.75">
      <c r="Q2017" s="11"/>
      <c r="R2017" s="12"/>
      <c r="S2017" s="12"/>
    </row>
    <row r="2018" spans="17:19" ht="15.75">
      <c r="Q2018" s="11"/>
      <c r="R2018" s="12"/>
      <c r="S2018" s="12"/>
    </row>
    <row r="2019" spans="17:19" ht="15.75">
      <c r="Q2019" s="11"/>
      <c r="R2019" s="12"/>
      <c r="S2019" s="12"/>
    </row>
    <row r="2020" spans="17:19" ht="15.75">
      <c r="Q2020" s="11"/>
      <c r="R2020" s="12"/>
      <c r="S2020" s="12"/>
    </row>
    <row r="2021" spans="17:19" ht="15.75">
      <c r="Q2021" s="11"/>
      <c r="R2021" s="12"/>
      <c r="S2021" s="12"/>
    </row>
    <row r="2022" spans="17:19" ht="15.75">
      <c r="Q2022" s="11"/>
      <c r="R2022" s="12"/>
      <c r="S2022" s="12"/>
    </row>
    <row r="2023" spans="17:19" ht="15.75">
      <c r="Q2023" s="11"/>
      <c r="R2023" s="12"/>
      <c r="S2023" s="12"/>
    </row>
    <row r="2024" spans="17:19" ht="15.75">
      <c r="Q2024" s="11"/>
      <c r="R2024" s="12"/>
      <c r="S2024" s="12"/>
    </row>
    <row r="2025" spans="17:19" ht="15.75">
      <c r="Q2025" s="11"/>
      <c r="R2025" s="12"/>
      <c r="S2025" s="12"/>
    </row>
    <row r="2026" spans="17:19" ht="15.75">
      <c r="Q2026" s="11"/>
      <c r="R2026" s="12"/>
      <c r="S2026" s="12"/>
    </row>
    <row r="2027" spans="17:19" ht="15.75">
      <c r="Q2027" s="11"/>
      <c r="R2027" s="12"/>
      <c r="S2027" s="12"/>
    </row>
    <row r="2028" spans="17:19" ht="15.75">
      <c r="Q2028" s="11"/>
      <c r="R2028" s="12"/>
      <c r="S2028" s="12"/>
    </row>
    <row r="2029" spans="17:19" ht="15.75">
      <c r="Q2029" s="11"/>
      <c r="R2029" s="12"/>
      <c r="S2029" s="12"/>
    </row>
    <row r="2030" spans="17:19" ht="15.75">
      <c r="Q2030" s="11"/>
      <c r="R2030" s="12"/>
      <c r="S2030" s="12"/>
    </row>
    <row r="2031" spans="17:19" ht="15.75">
      <c r="Q2031" s="11"/>
      <c r="R2031" s="12"/>
      <c r="S2031" s="12"/>
    </row>
    <row r="2032" spans="17:19" ht="15.75">
      <c r="Q2032" s="11"/>
      <c r="R2032" s="12"/>
      <c r="S2032" s="12"/>
    </row>
    <row r="2033" spans="17:19" ht="15.75">
      <c r="Q2033" s="11"/>
      <c r="R2033" s="12"/>
      <c r="S2033" s="12"/>
    </row>
    <row r="2034" spans="17:19" ht="15.75">
      <c r="Q2034" s="11"/>
      <c r="R2034" s="12"/>
      <c r="S2034" s="12"/>
    </row>
    <row r="2035" spans="17:19" ht="15.75">
      <c r="Q2035" s="11"/>
      <c r="R2035" s="12"/>
      <c r="S2035" s="12"/>
    </row>
    <row r="2036" spans="17:19" ht="15.75">
      <c r="Q2036" s="11"/>
      <c r="R2036" s="12"/>
      <c r="S2036" s="12"/>
    </row>
    <row r="2037" spans="17:19" ht="15.75">
      <c r="Q2037" s="11"/>
      <c r="R2037" s="12"/>
      <c r="S2037" s="12"/>
    </row>
    <row r="2038" spans="17:19" ht="15.75">
      <c r="Q2038" s="11"/>
      <c r="R2038" s="12"/>
      <c r="S2038" s="12"/>
    </row>
    <row r="2039" spans="17:19" ht="15.75">
      <c r="Q2039" s="11"/>
      <c r="R2039" s="12"/>
      <c r="S2039" s="12"/>
    </row>
    <row r="2040" spans="17:19" ht="15.75">
      <c r="Q2040" s="11"/>
      <c r="R2040" s="12"/>
      <c r="S2040" s="12"/>
    </row>
    <row r="2041" spans="17:19" ht="15.75">
      <c r="Q2041" s="11"/>
      <c r="R2041" s="12"/>
      <c r="S2041" s="12"/>
    </row>
    <row r="2042" spans="17:19" ht="15.75">
      <c r="Q2042" s="11"/>
      <c r="R2042" s="12"/>
      <c r="S2042" s="12"/>
    </row>
    <row r="2043" spans="17:19" ht="15.75">
      <c r="Q2043" s="11"/>
      <c r="R2043" s="12"/>
      <c r="S2043" s="12"/>
    </row>
    <row r="2044" spans="17:19" ht="15.75">
      <c r="Q2044" s="11"/>
      <c r="R2044" s="12"/>
      <c r="S2044" s="12"/>
    </row>
    <row r="2045" spans="17:19" ht="15.75">
      <c r="Q2045" s="11"/>
      <c r="R2045" s="12"/>
      <c r="S2045" s="12"/>
    </row>
    <row r="2046" spans="17:19" ht="15.75">
      <c r="Q2046" s="11"/>
      <c r="R2046" s="12"/>
      <c r="S2046" s="12"/>
    </row>
    <row r="2047" spans="17:19" ht="15.75">
      <c r="Q2047" s="11"/>
      <c r="R2047" s="12"/>
      <c r="S2047" s="12"/>
    </row>
    <row r="2048" spans="17:19" ht="15.75">
      <c r="Q2048" s="11"/>
      <c r="R2048" s="12"/>
      <c r="S2048" s="12"/>
    </row>
    <row r="2049" spans="17:19" ht="15.75">
      <c r="Q2049" s="11"/>
      <c r="R2049" s="12"/>
      <c r="S2049" s="12"/>
    </row>
    <row r="2050" spans="17:19" ht="15.75">
      <c r="Q2050" s="11"/>
      <c r="R2050" s="12"/>
      <c r="S2050" s="12"/>
    </row>
    <row r="2051" spans="17:19" ht="15.75">
      <c r="Q2051" s="11"/>
      <c r="R2051" s="12"/>
      <c r="S2051" s="12"/>
    </row>
    <row r="2052" spans="17:19" ht="15.75">
      <c r="Q2052" s="11"/>
      <c r="R2052" s="12"/>
      <c r="S2052" s="12"/>
    </row>
    <row r="2053" spans="17:19" ht="15.75">
      <c r="Q2053" s="11"/>
      <c r="R2053" s="12"/>
      <c r="S2053" s="12"/>
    </row>
    <row r="2054" spans="17:19" ht="15.75">
      <c r="Q2054" s="11"/>
      <c r="R2054" s="12"/>
      <c r="S2054" s="12"/>
    </row>
    <row r="2055" spans="17:19" ht="15.75">
      <c r="Q2055" s="11"/>
      <c r="R2055" s="12"/>
      <c r="S2055" s="12"/>
    </row>
    <row r="2056" spans="17:19" ht="15.75">
      <c r="Q2056" s="11"/>
      <c r="R2056" s="12"/>
      <c r="S2056" s="12"/>
    </row>
    <row r="2057" spans="17:19" ht="15.75">
      <c r="Q2057" s="11"/>
      <c r="R2057" s="12"/>
      <c r="S2057" s="12"/>
    </row>
    <row r="2058" spans="17:19" ht="15.75">
      <c r="Q2058" s="11"/>
      <c r="R2058" s="12"/>
      <c r="S2058" s="12"/>
    </row>
    <row r="2059" spans="17:19" ht="15.75">
      <c r="Q2059" s="11"/>
      <c r="R2059" s="12"/>
      <c r="S2059" s="12"/>
    </row>
    <row r="2060" spans="17:19" ht="15.75">
      <c r="Q2060" s="11"/>
      <c r="R2060" s="12"/>
      <c r="S2060" s="12"/>
    </row>
    <row r="2061" spans="17:19" ht="15.75">
      <c r="Q2061" s="11"/>
      <c r="R2061" s="12"/>
      <c r="S2061" s="12"/>
    </row>
    <row r="2062" spans="17:19" ht="15.75">
      <c r="Q2062" s="11"/>
      <c r="R2062" s="12"/>
      <c r="S2062" s="12"/>
    </row>
    <row r="2063" spans="17:19" ht="15.75">
      <c r="Q2063" s="11"/>
      <c r="R2063" s="12"/>
      <c r="S2063" s="12"/>
    </row>
    <row r="2064" spans="17:19" ht="15.75">
      <c r="Q2064" s="11"/>
      <c r="R2064" s="12"/>
      <c r="S2064" s="12"/>
    </row>
    <row r="2065" spans="17:19" ht="15.75">
      <c r="Q2065" s="11"/>
      <c r="R2065" s="12"/>
      <c r="S2065" s="12"/>
    </row>
    <row r="2066" spans="17:19" ht="15.75">
      <c r="Q2066" s="11"/>
      <c r="R2066" s="12"/>
      <c r="S2066" s="12"/>
    </row>
    <row r="2067" spans="17:19" ht="15.75">
      <c r="Q2067" s="11"/>
      <c r="R2067" s="12"/>
      <c r="S2067" s="12"/>
    </row>
    <row r="2068" spans="17:19" ht="15.75">
      <c r="Q2068" s="11"/>
      <c r="R2068" s="12"/>
      <c r="S2068" s="12"/>
    </row>
    <row r="2069" spans="17:19" ht="15.75">
      <c r="Q2069" s="11"/>
      <c r="R2069" s="12"/>
      <c r="S2069" s="12"/>
    </row>
    <row r="2070" spans="17:19" ht="15.75">
      <c r="Q2070" s="11"/>
      <c r="R2070" s="12"/>
      <c r="S2070" s="12"/>
    </row>
    <row r="2071" spans="17:19" ht="15.75">
      <c r="Q2071" s="11"/>
      <c r="R2071" s="12"/>
      <c r="S2071" s="12"/>
    </row>
    <row r="2072" spans="17:19" ht="15.75">
      <c r="Q2072" s="11"/>
      <c r="R2072" s="12"/>
      <c r="S2072" s="12"/>
    </row>
    <row r="2073" spans="17:19" ht="15.75">
      <c r="Q2073" s="11"/>
      <c r="R2073" s="12"/>
      <c r="S2073" s="12"/>
    </row>
    <row r="2074" spans="17:19" ht="15.75">
      <c r="Q2074" s="11"/>
      <c r="R2074" s="12"/>
      <c r="S2074" s="12"/>
    </row>
    <row r="2075" spans="17:19" ht="15.75">
      <c r="Q2075" s="11"/>
      <c r="R2075" s="12"/>
      <c r="S2075" s="12"/>
    </row>
    <row r="2076" spans="17:19" ht="15.75">
      <c r="Q2076" s="11"/>
      <c r="R2076" s="12"/>
      <c r="S2076" s="12"/>
    </row>
    <row r="2077" spans="17:19" ht="15.75">
      <c r="Q2077" s="11"/>
      <c r="R2077" s="12"/>
      <c r="S2077" s="12"/>
    </row>
    <row r="2078" spans="17:19" ht="15.75">
      <c r="Q2078" s="11"/>
      <c r="R2078" s="12"/>
      <c r="S2078" s="12"/>
    </row>
    <row r="2079" spans="17:19" ht="15.75">
      <c r="Q2079" s="11"/>
      <c r="R2079" s="12"/>
      <c r="S2079" s="12"/>
    </row>
    <row r="2080" spans="17:19" ht="15.75">
      <c r="Q2080" s="11"/>
      <c r="R2080" s="12"/>
      <c r="S2080" s="12"/>
    </row>
    <row r="2081" spans="17:19" ht="15.75">
      <c r="Q2081" s="11"/>
      <c r="R2081" s="12"/>
      <c r="S2081" s="12"/>
    </row>
    <row r="2082" spans="17:19" ht="15.75">
      <c r="Q2082" s="11"/>
      <c r="R2082" s="12"/>
      <c r="S2082" s="12"/>
    </row>
    <row r="2083" spans="17:19" ht="15.75">
      <c r="Q2083" s="11"/>
      <c r="R2083" s="12"/>
      <c r="S2083" s="12"/>
    </row>
    <row r="2084" spans="17:19" ht="15.75">
      <c r="Q2084" s="11"/>
      <c r="R2084" s="12"/>
      <c r="S2084" s="12"/>
    </row>
    <row r="2085" spans="17:19" ht="15.75">
      <c r="Q2085" s="11"/>
      <c r="R2085" s="12"/>
      <c r="S2085" s="12"/>
    </row>
    <row r="2086" spans="17:19" ht="15.75">
      <c r="Q2086" s="11"/>
      <c r="R2086" s="12"/>
      <c r="S2086" s="12"/>
    </row>
    <row r="2087" spans="17:19" ht="15.75">
      <c r="Q2087" s="11"/>
      <c r="R2087" s="12"/>
      <c r="S2087" s="12"/>
    </row>
    <row r="2088" spans="17:19" ht="15.75">
      <c r="Q2088" s="11"/>
      <c r="R2088" s="12"/>
      <c r="S2088" s="12"/>
    </row>
    <row r="2089" spans="17:19" ht="15.75">
      <c r="Q2089" s="11"/>
      <c r="R2089" s="12"/>
      <c r="S2089" s="12"/>
    </row>
    <row r="2090" spans="17:19" ht="15.75">
      <c r="Q2090" s="11"/>
      <c r="R2090" s="12"/>
      <c r="S2090" s="12"/>
    </row>
    <row r="2091" spans="17:19" ht="15.75">
      <c r="Q2091" s="11"/>
      <c r="R2091" s="12"/>
      <c r="S2091" s="12"/>
    </row>
    <row r="2092" spans="17:19" ht="15.75">
      <c r="Q2092" s="11"/>
      <c r="R2092" s="12"/>
      <c r="S2092" s="12"/>
    </row>
    <row r="2093" spans="17:19" ht="15.75">
      <c r="Q2093" s="11"/>
      <c r="R2093" s="12"/>
      <c r="S2093" s="12"/>
    </row>
    <row r="2094" spans="17:19" ht="15.75">
      <c r="Q2094" s="11"/>
      <c r="R2094" s="12"/>
      <c r="S2094" s="12"/>
    </row>
    <row r="2095" spans="17:19" ht="15.75">
      <c r="Q2095" s="11"/>
      <c r="R2095" s="12"/>
      <c r="S2095" s="12"/>
    </row>
    <row r="2096" spans="17:19" ht="15.75">
      <c r="Q2096" s="11"/>
      <c r="R2096" s="12"/>
      <c r="S2096" s="12"/>
    </row>
    <row r="2097" spans="17:19" ht="15.75">
      <c r="Q2097" s="11"/>
      <c r="R2097" s="12"/>
      <c r="S2097" s="12"/>
    </row>
    <row r="2098" spans="17:19" ht="15.75">
      <c r="Q2098" s="11"/>
      <c r="R2098" s="12"/>
      <c r="S2098" s="12"/>
    </row>
    <row r="2099" spans="17:19" ht="15.75">
      <c r="Q2099" s="11"/>
      <c r="R2099" s="12"/>
      <c r="S2099" s="12"/>
    </row>
    <row r="2100" spans="17:19" ht="15.75">
      <c r="Q2100" s="11"/>
      <c r="R2100" s="12"/>
      <c r="S2100" s="12"/>
    </row>
    <row r="2101" spans="17:19" ht="15.75">
      <c r="Q2101" s="11"/>
      <c r="R2101" s="12"/>
      <c r="S2101" s="12"/>
    </row>
    <row r="2102" spans="17:19" ht="15.75">
      <c r="Q2102" s="11"/>
      <c r="R2102" s="12"/>
      <c r="S2102" s="12"/>
    </row>
    <row r="2103" spans="17:19" ht="15.75">
      <c r="Q2103" s="11"/>
      <c r="R2103" s="12"/>
      <c r="S2103" s="12"/>
    </row>
    <row r="2104" spans="17:19" ht="15.75">
      <c r="Q2104" s="11"/>
      <c r="R2104" s="12"/>
      <c r="S2104" s="12"/>
    </row>
    <row r="2105" spans="17:19" ht="15.75">
      <c r="Q2105" s="11"/>
      <c r="R2105" s="12"/>
      <c r="S2105" s="12"/>
    </row>
    <row r="2106" spans="17:19" ht="15.75">
      <c r="Q2106" s="11"/>
      <c r="R2106" s="12"/>
      <c r="S2106" s="12"/>
    </row>
    <row r="2107" spans="17:19" ht="15.75">
      <c r="Q2107" s="11"/>
      <c r="R2107" s="12"/>
      <c r="S2107" s="12"/>
    </row>
    <row r="2108" spans="17:19" ht="15.75">
      <c r="Q2108" s="11"/>
      <c r="R2108" s="12"/>
      <c r="S2108" s="12"/>
    </row>
    <row r="2109" spans="17:19" ht="15.75">
      <c r="Q2109" s="11"/>
      <c r="R2109" s="12"/>
      <c r="S2109" s="12"/>
    </row>
    <row r="2110" spans="17:19" ht="15.75">
      <c r="Q2110" s="11"/>
      <c r="R2110" s="12"/>
      <c r="S2110" s="12"/>
    </row>
    <row r="2111" spans="17:19" ht="15.75">
      <c r="Q2111" s="11"/>
      <c r="R2111" s="12"/>
      <c r="S2111" s="12"/>
    </row>
    <row r="2112" spans="17:19" ht="15.75">
      <c r="Q2112" s="11"/>
      <c r="R2112" s="12"/>
      <c r="S2112" s="12"/>
    </row>
    <row r="2113" spans="17:19" ht="15.75">
      <c r="Q2113" s="11"/>
      <c r="R2113" s="12"/>
      <c r="S2113" s="12"/>
    </row>
    <row r="2114" spans="17:19" ht="15.75">
      <c r="Q2114" s="11"/>
      <c r="R2114" s="12"/>
      <c r="S2114" s="12"/>
    </row>
    <row r="2115" spans="17:19" ht="15.75">
      <c r="Q2115" s="11"/>
      <c r="R2115" s="12"/>
      <c r="S2115" s="12"/>
    </row>
    <row r="2116" spans="17:19" ht="15.75">
      <c r="Q2116" s="11"/>
      <c r="R2116" s="12"/>
      <c r="S2116" s="12"/>
    </row>
    <row r="2117" spans="17:19" ht="15.75">
      <c r="Q2117" s="11"/>
      <c r="R2117" s="12"/>
      <c r="S2117" s="12"/>
    </row>
    <row r="2118" spans="17:19" ht="15.75">
      <c r="Q2118" s="11"/>
      <c r="R2118" s="12"/>
      <c r="S2118" s="12"/>
    </row>
    <row r="2119" spans="17:19" ht="15.75">
      <c r="Q2119" s="11"/>
      <c r="R2119" s="12"/>
      <c r="S2119" s="12"/>
    </row>
    <row r="2120" spans="17:19" ht="15.75">
      <c r="Q2120" s="11"/>
      <c r="R2120" s="12"/>
      <c r="S2120" s="12"/>
    </row>
    <row r="2121" spans="17:19" ht="15.75">
      <c r="Q2121" s="11"/>
      <c r="R2121" s="12"/>
      <c r="S2121" s="12"/>
    </row>
    <row r="2122" spans="17:19" ht="15.75">
      <c r="Q2122" s="11"/>
      <c r="R2122" s="12"/>
      <c r="S2122" s="12"/>
    </row>
    <row r="2123" spans="17:19" ht="15.75">
      <c r="Q2123" s="11"/>
      <c r="R2123" s="12"/>
      <c r="S2123" s="12"/>
    </row>
    <row r="2124" spans="17:19" ht="15.75">
      <c r="Q2124" s="11"/>
      <c r="R2124" s="12"/>
      <c r="S2124" s="12"/>
    </row>
    <row r="2125" spans="17:19" ht="15.75">
      <c r="Q2125" s="11"/>
      <c r="R2125" s="12"/>
      <c r="S2125" s="12"/>
    </row>
    <row r="2126" spans="17:19" ht="15.75">
      <c r="Q2126" s="11"/>
      <c r="R2126" s="12"/>
      <c r="S2126" s="12"/>
    </row>
    <row r="2127" spans="17:19" ht="15.75">
      <c r="Q2127" s="11"/>
      <c r="R2127" s="12"/>
      <c r="S2127" s="12"/>
    </row>
    <row r="2128" spans="17:19" ht="15.75">
      <c r="Q2128" s="11"/>
      <c r="R2128" s="12"/>
      <c r="S2128" s="12"/>
    </row>
    <row r="2129" spans="17:19" ht="15.75">
      <c r="Q2129" s="11"/>
      <c r="R2129" s="12"/>
      <c r="S2129" s="12"/>
    </row>
    <row r="2130" spans="17:19" ht="15.75">
      <c r="Q2130" s="11"/>
      <c r="R2130" s="12"/>
      <c r="S2130" s="12"/>
    </row>
    <row r="2131" spans="17:19" ht="15.75">
      <c r="Q2131" s="11"/>
      <c r="R2131" s="12"/>
      <c r="S2131" s="12"/>
    </row>
    <row r="2132" spans="17:19" ht="15.75">
      <c r="Q2132" s="11"/>
      <c r="R2132" s="12"/>
      <c r="S2132" s="12"/>
    </row>
    <row r="2133" spans="17:19" ht="15.75">
      <c r="Q2133" s="11"/>
      <c r="R2133" s="12"/>
      <c r="S2133" s="12"/>
    </row>
    <row r="2134" spans="17:19" ht="15.75">
      <c r="Q2134" s="11"/>
      <c r="R2134" s="12"/>
      <c r="S2134" s="12"/>
    </row>
    <row r="2135" spans="17:19" ht="15.75">
      <c r="Q2135" s="11"/>
      <c r="R2135" s="12"/>
      <c r="S2135" s="12"/>
    </row>
    <row r="2136" spans="17:19" ht="15.75">
      <c r="Q2136" s="11"/>
      <c r="R2136" s="12"/>
      <c r="S2136" s="12"/>
    </row>
    <row r="2137" spans="17:19" ht="15.75">
      <c r="Q2137" s="11"/>
      <c r="R2137" s="12"/>
      <c r="S2137" s="12"/>
    </row>
    <row r="2138" spans="17:19" ht="15.75">
      <c r="Q2138" s="11"/>
      <c r="R2138" s="12"/>
      <c r="S2138" s="12"/>
    </row>
    <row r="2139" spans="17:19" ht="15.75">
      <c r="Q2139" s="11"/>
      <c r="R2139" s="12"/>
      <c r="S2139" s="12"/>
    </row>
    <row r="2140" spans="17:19" ht="15.75">
      <c r="Q2140" s="11"/>
      <c r="R2140" s="12"/>
      <c r="S2140" s="12"/>
    </row>
    <row r="2141" spans="17:19" ht="15.75">
      <c r="Q2141" s="11"/>
      <c r="R2141" s="12"/>
      <c r="S2141" s="12"/>
    </row>
    <row r="2142" spans="17:19" ht="15.75">
      <c r="Q2142" s="11"/>
      <c r="R2142" s="12"/>
      <c r="S2142" s="12"/>
    </row>
    <row r="2143" spans="17:19" ht="15.75">
      <c r="Q2143" s="11"/>
      <c r="R2143" s="12"/>
      <c r="S2143" s="12"/>
    </row>
    <row r="2144" spans="17:19" ht="15.75">
      <c r="Q2144" s="11"/>
      <c r="R2144" s="12"/>
      <c r="S2144" s="12"/>
    </row>
    <row r="2145" spans="17:19" ht="15.75">
      <c r="Q2145" s="11"/>
      <c r="R2145" s="12"/>
      <c r="S2145" s="12"/>
    </row>
    <row r="2146" spans="17:19" ht="15.75">
      <c r="Q2146" s="11"/>
      <c r="R2146" s="12"/>
      <c r="S2146" s="12"/>
    </row>
    <row r="2147" spans="17:19" ht="15.75">
      <c r="Q2147" s="11"/>
      <c r="R2147" s="12"/>
      <c r="S2147" s="12"/>
    </row>
    <row r="2148" spans="17:19" ht="15.75">
      <c r="Q2148" s="11"/>
      <c r="R2148" s="12"/>
      <c r="S2148" s="12"/>
    </row>
    <row r="2149" spans="17:19" ht="15.75">
      <c r="Q2149" s="11"/>
      <c r="R2149" s="12"/>
      <c r="S2149" s="12"/>
    </row>
    <row r="2150" spans="17:19" ht="15.75">
      <c r="Q2150" s="11"/>
      <c r="R2150" s="12"/>
      <c r="S2150" s="12"/>
    </row>
    <row r="2151" spans="17:19" ht="15.75">
      <c r="Q2151" s="11"/>
      <c r="R2151" s="12"/>
      <c r="S2151" s="12"/>
    </row>
    <row r="2152" spans="17:19" ht="15.75">
      <c r="Q2152" s="11"/>
      <c r="R2152" s="12"/>
      <c r="S2152" s="12"/>
    </row>
    <row r="2153" spans="17:19" ht="15.75">
      <c r="Q2153" s="11"/>
      <c r="R2153" s="12"/>
      <c r="S2153" s="12"/>
    </row>
    <row r="2154" spans="17:19" ht="15.75">
      <c r="Q2154" s="11"/>
      <c r="R2154" s="12"/>
      <c r="S2154" s="12"/>
    </row>
    <row r="2155" spans="17:19" ht="15.75">
      <c r="Q2155" s="11"/>
      <c r="R2155" s="12"/>
      <c r="S2155" s="12"/>
    </row>
    <row r="2156" spans="17:19" ht="15.75">
      <c r="Q2156" s="11"/>
      <c r="R2156" s="12"/>
      <c r="S2156" s="12"/>
    </row>
    <row r="2157" spans="17:19" ht="15.75">
      <c r="Q2157" s="11"/>
      <c r="R2157" s="12"/>
      <c r="S2157" s="12"/>
    </row>
    <row r="2158" spans="17:19" ht="15.75">
      <c r="Q2158" s="11"/>
      <c r="R2158" s="12"/>
      <c r="S2158" s="12"/>
    </row>
    <row r="2159" spans="17:19" ht="15.75">
      <c r="Q2159" s="11"/>
      <c r="R2159" s="12"/>
      <c r="S2159" s="12"/>
    </row>
    <row r="2160" spans="17:19" ht="15.75">
      <c r="Q2160" s="11"/>
      <c r="R2160" s="12"/>
      <c r="S2160" s="12"/>
    </row>
    <row r="2161" spans="17:19" ht="15.75">
      <c r="Q2161" s="11"/>
      <c r="R2161" s="12"/>
      <c r="S2161" s="12"/>
    </row>
    <row r="2162" spans="17:19" ht="15.75">
      <c r="Q2162" s="11"/>
      <c r="R2162" s="12"/>
      <c r="S2162" s="12"/>
    </row>
    <row r="2163" spans="17:19" ht="15.75">
      <c r="Q2163" s="11"/>
      <c r="R2163" s="12"/>
      <c r="S2163" s="12"/>
    </row>
    <row r="2164" spans="17:19" ht="15.75">
      <c r="Q2164" s="11"/>
      <c r="R2164" s="12"/>
      <c r="S2164" s="12"/>
    </row>
    <row r="2165" spans="17:19" ht="15.75">
      <c r="Q2165" s="11"/>
      <c r="R2165" s="12"/>
      <c r="S2165" s="12"/>
    </row>
    <row r="2166" spans="17:19" ht="15.75">
      <c r="Q2166" s="11"/>
      <c r="R2166" s="12"/>
      <c r="S2166" s="12"/>
    </row>
    <row r="2167" spans="17:19" ht="15.75">
      <c r="Q2167" s="11"/>
      <c r="R2167" s="12"/>
      <c r="S2167" s="12"/>
    </row>
    <row r="2168" spans="17:19" ht="15.75">
      <c r="Q2168" s="11"/>
      <c r="R2168" s="12"/>
      <c r="S2168" s="12"/>
    </row>
    <row r="2169" spans="17:19" ht="15.75">
      <c r="Q2169" s="11"/>
      <c r="R2169" s="12"/>
      <c r="S2169" s="12"/>
    </row>
    <row r="2170" spans="17:19" ht="15.75">
      <c r="Q2170" s="11"/>
      <c r="R2170" s="12"/>
      <c r="S2170" s="12"/>
    </row>
    <row r="2171" spans="17:19" ht="15.75">
      <c r="Q2171" s="11"/>
      <c r="R2171" s="12"/>
      <c r="S2171" s="12"/>
    </row>
    <row r="2172" spans="17:19" ht="15.75">
      <c r="Q2172" s="11"/>
      <c r="R2172" s="12"/>
      <c r="S2172" s="12"/>
    </row>
    <row r="2173" spans="17:19" ht="15.75">
      <c r="Q2173" s="11"/>
      <c r="R2173" s="12"/>
      <c r="S2173" s="12"/>
    </row>
    <row r="2174" spans="17:19" ht="15.75">
      <c r="Q2174" s="11"/>
      <c r="R2174" s="12"/>
      <c r="S2174" s="12"/>
    </row>
    <row r="2175" spans="17:19" ht="15.75">
      <c r="Q2175" s="11"/>
      <c r="R2175" s="12"/>
      <c r="S2175" s="12"/>
    </row>
    <row r="2176" spans="17:19" ht="15.75">
      <c r="Q2176" s="11"/>
      <c r="R2176" s="12"/>
      <c r="S2176" s="12"/>
    </row>
    <row r="2177" spans="17:19" ht="15.75">
      <c r="Q2177" s="11"/>
      <c r="R2177" s="12"/>
      <c r="S2177" s="12"/>
    </row>
    <row r="2178" spans="17:19" ht="15.75">
      <c r="Q2178" s="11"/>
      <c r="R2178" s="12"/>
      <c r="S2178" s="12"/>
    </row>
    <row r="2179" spans="17:19" ht="15.75">
      <c r="Q2179" s="11"/>
      <c r="R2179" s="12"/>
      <c r="S2179" s="12"/>
    </row>
    <row r="2180" spans="17:19" ht="15.75">
      <c r="Q2180" s="11"/>
      <c r="R2180" s="12"/>
      <c r="S2180" s="12"/>
    </row>
    <row r="2181" spans="17:19" ht="15.75">
      <c r="Q2181" s="11"/>
      <c r="R2181" s="12"/>
      <c r="S2181" s="12"/>
    </row>
    <row r="2182" spans="17:19" ht="15.75">
      <c r="Q2182" s="11"/>
      <c r="R2182" s="12"/>
      <c r="S2182" s="12"/>
    </row>
    <row r="2183" spans="17:19" ht="15.75">
      <c r="Q2183" s="11"/>
      <c r="R2183" s="12"/>
      <c r="S2183" s="12"/>
    </row>
    <row r="2184" spans="17:19" ht="15.75">
      <c r="Q2184" s="11"/>
      <c r="R2184" s="12"/>
      <c r="S2184" s="12"/>
    </row>
    <row r="2185" spans="17:19" ht="15.75">
      <c r="Q2185" s="11"/>
      <c r="R2185" s="12"/>
      <c r="S2185" s="12"/>
    </row>
    <row r="2186" spans="17:19" ht="15.75">
      <c r="Q2186" s="11"/>
      <c r="R2186" s="12"/>
      <c r="S2186" s="12"/>
    </row>
    <row r="2187" spans="17:19" ht="15.75">
      <c r="Q2187" s="11"/>
      <c r="R2187" s="12"/>
      <c r="S2187" s="12"/>
    </row>
    <row r="2188" spans="17:19" ht="15.75">
      <c r="Q2188" s="11"/>
      <c r="R2188" s="12"/>
      <c r="S2188" s="12"/>
    </row>
    <row r="2189" spans="17:19" ht="15.75">
      <c r="Q2189" s="11"/>
      <c r="R2189" s="12"/>
      <c r="S2189" s="12"/>
    </row>
    <row r="2190" spans="17:19" ht="15.75">
      <c r="Q2190" s="11"/>
      <c r="R2190" s="12"/>
      <c r="S2190" s="12"/>
    </row>
    <row r="2191" spans="17:19" ht="15.75">
      <c r="Q2191" s="11"/>
      <c r="R2191" s="12"/>
      <c r="S2191" s="12"/>
    </row>
    <row r="2192" spans="17:19" ht="15.75">
      <c r="Q2192" s="11"/>
      <c r="R2192" s="12"/>
      <c r="S2192" s="12"/>
    </row>
    <row r="2193" spans="17:19" ht="15.75">
      <c r="Q2193" s="11"/>
      <c r="R2193" s="12"/>
      <c r="S2193" s="12"/>
    </row>
    <row r="2194" spans="17:19" ht="15.75">
      <c r="Q2194" s="11"/>
      <c r="R2194" s="12"/>
      <c r="S2194" s="12"/>
    </row>
    <row r="2195" spans="17:19" ht="15.75">
      <c r="Q2195" s="11"/>
      <c r="R2195" s="12"/>
      <c r="S2195" s="12"/>
    </row>
    <row r="2196" spans="17:19" ht="15.75">
      <c r="Q2196" s="11"/>
      <c r="R2196" s="12"/>
      <c r="S2196" s="12"/>
    </row>
    <row r="2197" spans="17:19" ht="15.75">
      <c r="Q2197" s="11"/>
      <c r="R2197" s="12"/>
      <c r="S2197" s="12"/>
    </row>
    <row r="2198" spans="17:19" ht="15.75">
      <c r="Q2198" s="11"/>
      <c r="R2198" s="12"/>
      <c r="S2198" s="12"/>
    </row>
    <row r="2199" spans="17:19" ht="15.75">
      <c r="Q2199" s="11"/>
      <c r="R2199" s="12"/>
      <c r="S2199" s="12"/>
    </row>
    <row r="2200" spans="17:19" ht="15.75">
      <c r="Q2200" s="11"/>
      <c r="R2200" s="12"/>
      <c r="S2200" s="12"/>
    </row>
    <row r="2201" spans="17:19" ht="15.75">
      <c r="Q2201" s="11"/>
      <c r="R2201" s="12"/>
      <c r="S2201" s="12"/>
    </row>
    <row r="2202" spans="17:19" ht="15.75">
      <c r="Q2202" s="11"/>
      <c r="R2202" s="12"/>
      <c r="S2202" s="12"/>
    </row>
    <row r="2203" spans="17:19" ht="15.75">
      <c r="Q2203" s="11"/>
      <c r="R2203" s="12"/>
      <c r="S2203" s="12"/>
    </row>
    <row r="2204" spans="17:19" ht="15.75">
      <c r="Q2204" s="11"/>
      <c r="R2204" s="12"/>
      <c r="S2204" s="12"/>
    </row>
    <row r="2205" spans="17:19" ht="15.75">
      <c r="Q2205" s="11"/>
      <c r="R2205" s="12"/>
      <c r="S2205" s="12"/>
    </row>
    <row r="2206" spans="17:19" ht="15.75">
      <c r="Q2206" s="11"/>
      <c r="R2206" s="12"/>
      <c r="S2206" s="12"/>
    </row>
    <row r="2207" spans="17:19" ht="15.75">
      <c r="Q2207" s="11"/>
      <c r="R2207" s="12"/>
      <c r="S2207" s="12"/>
    </row>
    <row r="2208" spans="17:19" ht="15.75">
      <c r="Q2208" s="11"/>
      <c r="R2208" s="12"/>
      <c r="S2208" s="12"/>
    </row>
    <row r="2209" spans="17:19" ht="15.75">
      <c r="Q2209" s="11"/>
      <c r="R2209" s="12"/>
      <c r="S2209" s="12"/>
    </row>
    <row r="2210" spans="17:19" ht="15.75">
      <c r="Q2210" s="11"/>
      <c r="R2210" s="12"/>
      <c r="S2210" s="12"/>
    </row>
    <row r="2211" spans="17:19" ht="15.75">
      <c r="Q2211" s="11"/>
      <c r="R2211" s="12"/>
      <c r="S2211" s="12"/>
    </row>
    <row r="2212" spans="17:19" ht="15.75">
      <c r="Q2212" s="11"/>
      <c r="R2212" s="12"/>
      <c r="S2212" s="12"/>
    </row>
    <row r="2213" spans="17:19" ht="15.75">
      <c r="Q2213" s="11"/>
      <c r="R2213" s="12"/>
      <c r="S2213" s="12"/>
    </row>
    <row r="2214" spans="17:19" ht="15.75">
      <c r="Q2214" s="11"/>
      <c r="R2214" s="12"/>
      <c r="S2214" s="12"/>
    </row>
    <row r="2215" spans="17:19" ht="15.75">
      <c r="Q2215" s="11"/>
      <c r="R2215" s="12"/>
      <c r="S2215" s="12"/>
    </row>
    <row r="2216" spans="17:19" ht="15.75">
      <c r="Q2216" s="11"/>
      <c r="R2216" s="12"/>
      <c r="S2216" s="12"/>
    </row>
    <row r="2217" spans="17:19" ht="15.75">
      <c r="Q2217" s="11"/>
      <c r="R2217" s="12"/>
      <c r="S2217" s="12"/>
    </row>
    <row r="2218" spans="17:19" ht="15.75">
      <c r="Q2218" s="11"/>
      <c r="R2218" s="12"/>
      <c r="S2218" s="12"/>
    </row>
    <row r="2219" spans="17:19" ht="15.75">
      <c r="Q2219" s="11"/>
      <c r="R2219" s="12"/>
      <c r="S2219" s="12"/>
    </row>
    <row r="2220" spans="17:19" ht="15.75">
      <c r="Q2220" s="11"/>
      <c r="R2220" s="12"/>
      <c r="S2220" s="12"/>
    </row>
    <row r="2221" spans="17:19" ht="15.75">
      <c r="Q2221" s="11"/>
      <c r="R2221" s="12"/>
      <c r="S2221" s="12"/>
    </row>
    <row r="2222" spans="17:19" ht="15.75">
      <c r="Q2222" s="11"/>
      <c r="R2222" s="12"/>
      <c r="S2222" s="12"/>
    </row>
    <row r="2223" spans="17:19" ht="15.75">
      <c r="Q2223" s="11"/>
      <c r="R2223" s="12"/>
      <c r="S2223" s="12"/>
    </row>
    <row r="2224" spans="17:19" ht="15.75">
      <c r="Q2224" s="11"/>
      <c r="R2224" s="12"/>
      <c r="S2224" s="12"/>
    </row>
    <row r="2225" spans="17:19" ht="15.75">
      <c r="Q2225" s="11"/>
      <c r="R2225" s="12"/>
      <c r="S2225" s="12"/>
    </row>
    <row r="2226" spans="17:19" ht="15.75">
      <c r="Q2226" s="11"/>
      <c r="R2226" s="12"/>
      <c r="S2226" s="12"/>
    </row>
    <row r="2227" spans="17:19" ht="15.75">
      <c r="Q2227" s="11"/>
      <c r="R2227" s="12"/>
      <c r="S2227" s="12"/>
    </row>
    <row r="2228" spans="17:19" ht="15.75">
      <c r="Q2228" s="11"/>
      <c r="R2228" s="12"/>
      <c r="S2228" s="12"/>
    </row>
    <row r="2229" spans="17:19" ht="15.75">
      <c r="Q2229" s="11"/>
      <c r="R2229" s="12"/>
      <c r="S2229" s="12"/>
    </row>
    <row r="2230" spans="17:19" ht="15.75">
      <c r="Q2230" s="11"/>
      <c r="R2230" s="12"/>
      <c r="S2230" s="12"/>
    </row>
    <row r="2231" spans="17:19" ht="15.75">
      <c r="Q2231" s="11"/>
      <c r="R2231" s="12"/>
      <c r="S2231" s="12"/>
    </row>
    <row r="2232" spans="17:19" ht="15.75">
      <c r="Q2232" s="11"/>
      <c r="R2232" s="12"/>
      <c r="S2232" s="12"/>
    </row>
    <row r="2233" spans="17:19" ht="15.75">
      <c r="Q2233" s="11"/>
      <c r="R2233" s="12"/>
      <c r="S2233" s="12"/>
    </row>
    <row r="2234" spans="17:19" ht="15.75">
      <c r="Q2234" s="11"/>
      <c r="R2234" s="12"/>
      <c r="S2234" s="12"/>
    </row>
    <row r="2235" spans="17:19" ht="15.75">
      <c r="Q2235" s="11"/>
      <c r="R2235" s="12"/>
      <c r="S2235" s="12"/>
    </row>
    <row r="2236" spans="17:19" ht="15.75">
      <c r="Q2236" s="11"/>
      <c r="R2236" s="12"/>
      <c r="S2236" s="12"/>
    </row>
    <row r="2237" spans="17:19" ht="15.75">
      <c r="Q2237" s="11"/>
      <c r="R2237" s="12"/>
      <c r="S2237" s="12"/>
    </row>
    <row r="2238" spans="17:19" ht="15.75">
      <c r="Q2238" s="11"/>
      <c r="R2238" s="12"/>
      <c r="S2238" s="12"/>
    </row>
    <row r="2239" spans="17:19" ht="15.75">
      <c r="Q2239" s="11"/>
      <c r="R2239" s="12"/>
      <c r="S2239" s="12"/>
    </row>
    <row r="2240" spans="17:19" ht="15.75">
      <c r="Q2240" s="11"/>
      <c r="R2240" s="12"/>
      <c r="S2240" s="12"/>
    </row>
    <row r="2241" spans="17:19" ht="15.75">
      <c r="Q2241" s="11"/>
      <c r="R2241" s="12"/>
      <c r="S2241" s="12"/>
    </row>
    <row r="2242" spans="17:19" ht="15.75">
      <c r="Q2242" s="11"/>
      <c r="R2242" s="12"/>
      <c r="S2242" s="12"/>
    </row>
    <row r="2243" spans="17:19" ht="15.75">
      <c r="Q2243" s="11"/>
      <c r="R2243" s="12"/>
      <c r="S2243" s="12"/>
    </row>
    <row r="2244" spans="17:19" ht="15.75">
      <c r="Q2244" s="11"/>
      <c r="R2244" s="12"/>
      <c r="S2244" s="12"/>
    </row>
    <row r="2245" spans="17:19" ht="15.75">
      <c r="Q2245" s="11"/>
      <c r="R2245" s="12"/>
      <c r="S2245" s="12"/>
    </row>
    <row r="2246" spans="17:19" ht="15.75">
      <c r="Q2246" s="11"/>
      <c r="R2246" s="12"/>
      <c r="S2246" s="12"/>
    </row>
    <row r="2247" spans="17:19" ht="15.75">
      <c r="Q2247" s="11"/>
      <c r="R2247" s="12"/>
      <c r="S2247" s="12"/>
    </row>
    <row r="2248" spans="17:19" ht="15.75">
      <c r="Q2248" s="11"/>
      <c r="R2248" s="12"/>
      <c r="S2248" s="12"/>
    </row>
    <row r="2249" spans="17:19" ht="15.75">
      <c r="Q2249" s="11"/>
      <c r="R2249" s="12"/>
      <c r="S2249" s="12"/>
    </row>
    <row r="2250" spans="17:19" ht="15.75">
      <c r="Q2250" s="11"/>
      <c r="R2250" s="12"/>
      <c r="S2250" s="12"/>
    </row>
    <row r="2251" spans="17:19" ht="15.75">
      <c r="Q2251" s="11"/>
      <c r="R2251" s="12"/>
      <c r="S2251" s="12"/>
    </row>
    <row r="2252" spans="17:19" ht="15.75">
      <c r="Q2252" s="11"/>
      <c r="R2252" s="12"/>
      <c r="S2252" s="12"/>
    </row>
    <row r="2253" spans="17:19" ht="15.75">
      <c r="Q2253" s="11"/>
      <c r="R2253" s="12"/>
      <c r="S2253" s="12"/>
    </row>
    <row r="2254" spans="17:19" ht="15.75">
      <c r="Q2254" s="11"/>
      <c r="R2254" s="12"/>
      <c r="S2254" s="12"/>
    </row>
    <row r="2255" spans="17:19" ht="15.75">
      <c r="Q2255" s="11"/>
      <c r="R2255" s="12"/>
      <c r="S2255" s="12"/>
    </row>
    <row r="2256" spans="17:19" ht="15.75">
      <c r="Q2256" s="11"/>
      <c r="R2256" s="12"/>
      <c r="S2256" s="12"/>
    </row>
    <row r="2257" spans="17:19" ht="15.75">
      <c r="Q2257" s="11"/>
      <c r="R2257" s="12"/>
      <c r="S2257" s="12"/>
    </row>
    <row r="2258" spans="17:19" ht="15.75">
      <c r="Q2258" s="11"/>
      <c r="R2258" s="12"/>
      <c r="S2258" s="12"/>
    </row>
    <row r="2259" spans="17:19" ht="15.75">
      <c r="Q2259" s="11"/>
      <c r="R2259" s="12"/>
      <c r="S2259" s="12"/>
    </row>
    <row r="2260" spans="17:19" ht="15.75">
      <c r="Q2260" s="11"/>
      <c r="R2260" s="12"/>
      <c r="S2260" s="12"/>
    </row>
    <row r="2261" spans="17:19" ht="15.75">
      <c r="Q2261" s="11"/>
      <c r="R2261" s="12"/>
      <c r="S2261" s="12"/>
    </row>
    <row r="2262" spans="17:19" ht="15.75">
      <c r="Q2262" s="11"/>
      <c r="R2262" s="12"/>
      <c r="S2262" s="12"/>
    </row>
    <row r="2263" spans="17:19" ht="15.75">
      <c r="Q2263" s="11"/>
      <c r="R2263" s="12"/>
      <c r="S2263" s="12"/>
    </row>
    <row r="2264" spans="17:19" ht="15.75">
      <c r="Q2264" s="11"/>
      <c r="R2264" s="12"/>
      <c r="S2264" s="12"/>
    </row>
    <row r="2265" spans="17:19" ht="15.75">
      <c r="Q2265" s="11"/>
      <c r="R2265" s="12"/>
      <c r="S2265" s="12"/>
    </row>
    <row r="2266" spans="17:19" ht="15.75">
      <c r="Q2266" s="11"/>
      <c r="R2266" s="12"/>
      <c r="S2266" s="12"/>
    </row>
    <row r="2267" spans="17:19" ht="15.75">
      <c r="Q2267" s="11"/>
      <c r="R2267" s="12"/>
      <c r="S2267" s="12"/>
    </row>
    <row r="2268" spans="17:19" ht="15.75">
      <c r="Q2268" s="11"/>
      <c r="R2268" s="12"/>
      <c r="S2268" s="12"/>
    </row>
    <row r="2269" spans="17:19" ht="15.75">
      <c r="Q2269" s="11"/>
      <c r="R2269" s="12"/>
      <c r="S2269" s="12"/>
    </row>
    <row r="2270" spans="17:19" ht="15.75">
      <c r="Q2270" s="11"/>
      <c r="R2270" s="12"/>
      <c r="S2270" s="12"/>
    </row>
    <row r="2271" spans="17:19" ht="15.75">
      <c r="Q2271" s="11"/>
      <c r="R2271" s="12"/>
      <c r="S2271" s="12"/>
    </row>
    <row r="2272" spans="17:19" ht="15.75">
      <c r="Q2272" s="11"/>
      <c r="R2272" s="12"/>
      <c r="S2272" s="12"/>
    </row>
    <row r="2273" spans="17:19" ht="15.75">
      <c r="Q2273" s="11"/>
      <c r="R2273" s="12"/>
      <c r="S2273" s="12"/>
    </row>
    <row r="2274" spans="17:19" ht="15.75">
      <c r="Q2274" s="11"/>
      <c r="R2274" s="12"/>
      <c r="S2274" s="12"/>
    </row>
    <row r="2275" spans="17:19" ht="15.75">
      <c r="Q2275" s="11"/>
      <c r="R2275" s="12"/>
      <c r="S2275" s="12"/>
    </row>
    <row r="2276" spans="17:19" ht="15.75">
      <c r="Q2276" s="11"/>
      <c r="R2276" s="12"/>
      <c r="S2276" s="12"/>
    </row>
    <row r="2277" spans="17:19" ht="15.75">
      <c r="Q2277" s="11"/>
      <c r="R2277" s="12"/>
      <c r="S2277" s="12"/>
    </row>
    <row r="2278" spans="17:19" ht="15.75">
      <c r="Q2278" s="11"/>
      <c r="R2278" s="12"/>
      <c r="S2278" s="12"/>
    </row>
    <row r="2279" spans="17:19" ht="15.75">
      <c r="Q2279" s="11"/>
      <c r="R2279" s="12"/>
      <c r="S2279" s="12"/>
    </row>
    <row r="2280" spans="17:19" ht="15.75">
      <c r="Q2280" s="11"/>
      <c r="R2280" s="12"/>
      <c r="S2280" s="12"/>
    </row>
    <row r="2281" spans="17:19" ht="15.75">
      <c r="Q2281" s="11"/>
      <c r="R2281" s="12"/>
      <c r="S2281" s="12"/>
    </row>
    <row r="2282" spans="17:19" ht="15.75">
      <c r="Q2282" s="11"/>
      <c r="R2282" s="12"/>
      <c r="S2282" s="12"/>
    </row>
    <row r="2283" spans="17:19" ht="15.75">
      <c r="Q2283" s="11"/>
      <c r="R2283" s="12"/>
      <c r="S2283" s="12"/>
    </row>
    <row r="2284" spans="17:19" ht="15.75">
      <c r="Q2284" s="11"/>
      <c r="R2284" s="12"/>
      <c r="S2284" s="12"/>
    </row>
    <row r="2285" spans="17:19" ht="15.75">
      <c r="Q2285" s="11"/>
      <c r="R2285" s="12"/>
      <c r="S2285" s="12"/>
    </row>
    <row r="2286" spans="17:19" ht="15.75">
      <c r="Q2286" s="11"/>
      <c r="R2286" s="12"/>
      <c r="S2286" s="12"/>
    </row>
    <row r="2287" spans="17:19" ht="15.75">
      <c r="Q2287" s="11"/>
      <c r="R2287" s="12"/>
      <c r="S2287" s="12"/>
    </row>
    <row r="2288" spans="17:19" ht="15.75">
      <c r="Q2288" s="11"/>
      <c r="R2288" s="12"/>
      <c r="S2288" s="12"/>
    </row>
    <row r="2289" spans="17:19" ht="15.75">
      <c r="Q2289" s="11"/>
      <c r="R2289" s="12"/>
      <c r="S2289" s="12"/>
    </row>
    <row r="2290" spans="17:19" ht="15.75">
      <c r="Q2290" s="11"/>
      <c r="R2290" s="12"/>
      <c r="S2290" s="12"/>
    </row>
    <row r="2291" spans="17:19" ht="15.75">
      <c r="Q2291" s="11"/>
      <c r="R2291" s="12"/>
      <c r="S2291" s="12"/>
    </row>
    <row r="2292" spans="17:19" ht="15.75">
      <c r="Q2292" s="11"/>
      <c r="R2292" s="12"/>
      <c r="S2292" s="12"/>
    </row>
    <row r="2293" spans="17:19" ht="15.75">
      <c r="Q2293" s="11"/>
      <c r="R2293" s="12"/>
      <c r="S2293" s="12"/>
    </row>
    <row r="2294" spans="17:19" ht="15.75">
      <c r="Q2294" s="11"/>
      <c r="R2294" s="12"/>
      <c r="S2294" s="12"/>
    </row>
    <row r="2295" spans="17:19" ht="15.75">
      <c r="Q2295" s="11"/>
      <c r="R2295" s="12"/>
      <c r="S2295" s="12"/>
    </row>
    <row r="2296" spans="17:19" ht="15.75">
      <c r="Q2296" s="11"/>
      <c r="R2296" s="12"/>
      <c r="S2296" s="12"/>
    </row>
    <row r="2297" spans="17:19" ht="15.75">
      <c r="Q2297" s="11"/>
      <c r="R2297" s="12"/>
      <c r="S2297" s="12"/>
    </row>
    <row r="2298" spans="17:19" ht="15.75">
      <c r="Q2298" s="11"/>
      <c r="R2298" s="12"/>
      <c r="S2298" s="12"/>
    </row>
    <row r="2299" spans="17:19" ht="15.75">
      <c r="Q2299" s="11"/>
      <c r="R2299" s="12"/>
      <c r="S2299" s="12"/>
    </row>
    <row r="2300" spans="17:19" ht="15.75">
      <c r="Q2300" s="11"/>
      <c r="R2300" s="12"/>
      <c r="S2300" s="12"/>
    </row>
    <row r="2301" spans="17:19" ht="15.75">
      <c r="Q2301" s="11"/>
      <c r="R2301" s="12"/>
      <c r="S2301" s="12"/>
    </row>
    <row r="2302" spans="17:19" ht="15.75">
      <c r="Q2302" s="11"/>
      <c r="R2302" s="12"/>
      <c r="S2302" s="12"/>
    </row>
    <row r="2303" spans="17:19" ht="15.75">
      <c r="Q2303" s="11"/>
      <c r="R2303" s="12"/>
      <c r="S2303" s="12"/>
    </row>
    <row r="2304" spans="17:19" ht="15.75">
      <c r="Q2304" s="11"/>
      <c r="R2304" s="12"/>
      <c r="S2304" s="12"/>
    </row>
    <row r="2305" spans="17:19" ht="15.75">
      <c r="Q2305" s="11"/>
      <c r="R2305" s="12"/>
      <c r="S2305" s="12"/>
    </row>
    <row r="2306" spans="17:19" ht="15.75">
      <c r="Q2306" s="11"/>
      <c r="R2306" s="12"/>
      <c r="S2306" s="12"/>
    </row>
    <row r="2307" spans="17:19" ht="15.75">
      <c r="Q2307" s="11"/>
      <c r="R2307" s="12"/>
      <c r="S2307" s="12"/>
    </row>
    <row r="2308" spans="17:19" ht="15.75">
      <c r="Q2308" s="11"/>
      <c r="R2308" s="12"/>
      <c r="S2308" s="12"/>
    </row>
    <row r="2309" spans="17:19" ht="15.75">
      <c r="Q2309" s="11"/>
      <c r="R2309" s="12"/>
      <c r="S2309" s="12"/>
    </row>
    <row r="2310" spans="17:19" ht="15.75">
      <c r="Q2310" s="11"/>
      <c r="R2310" s="12"/>
      <c r="S2310" s="12"/>
    </row>
    <row r="2311" spans="17:19" ht="15.75">
      <c r="Q2311" s="11"/>
      <c r="R2311" s="12"/>
      <c r="S2311" s="12"/>
    </row>
    <row r="2312" spans="17:19" ht="15.75">
      <c r="Q2312" s="11"/>
      <c r="R2312" s="12"/>
      <c r="S2312" s="12"/>
    </row>
    <row r="2313" spans="17:19" ht="15.75">
      <c r="Q2313" s="11"/>
      <c r="R2313" s="12"/>
      <c r="S2313" s="12"/>
    </row>
    <row r="2314" spans="17:19" ht="15.75">
      <c r="Q2314" s="11"/>
      <c r="R2314" s="12"/>
      <c r="S2314" s="12"/>
    </row>
    <row r="2315" spans="17:19" ht="15.75">
      <c r="Q2315" s="11"/>
      <c r="R2315" s="12"/>
      <c r="S2315" s="12"/>
    </row>
    <row r="2316" spans="17:19" ht="15.75">
      <c r="Q2316" s="11"/>
      <c r="R2316" s="12"/>
      <c r="S2316" s="12"/>
    </row>
    <row r="2317" spans="17:19" ht="15.75">
      <c r="Q2317" s="11"/>
      <c r="R2317" s="12"/>
      <c r="S2317" s="12"/>
    </row>
    <row r="2318" spans="17:19" ht="15.75">
      <c r="Q2318" s="11"/>
      <c r="R2318" s="12"/>
      <c r="S2318" s="12"/>
    </row>
    <row r="2319" spans="17:19" ht="15.75">
      <c r="Q2319" s="11"/>
      <c r="R2319" s="12"/>
      <c r="S2319" s="12"/>
    </row>
    <row r="2320" spans="17:19" ht="15.75">
      <c r="Q2320" s="11"/>
      <c r="R2320" s="12"/>
      <c r="S2320" s="12"/>
    </row>
    <row r="2321" spans="17:19" ht="15.75">
      <c r="Q2321" s="11"/>
      <c r="R2321" s="12"/>
      <c r="S2321" s="12"/>
    </row>
    <row r="2322" spans="17:19" ht="15.75">
      <c r="Q2322" s="11"/>
      <c r="R2322" s="12"/>
      <c r="S2322" s="12"/>
    </row>
    <row r="2323" spans="17:19" ht="15.75">
      <c r="Q2323" s="11"/>
      <c r="R2323" s="12"/>
      <c r="S2323" s="12"/>
    </row>
    <row r="2324" spans="17:19" ht="15.75">
      <c r="Q2324" s="11"/>
      <c r="R2324" s="12"/>
      <c r="S2324" s="12"/>
    </row>
    <row r="2325" spans="17:19" ht="15.75">
      <c r="Q2325" s="11"/>
      <c r="R2325" s="12"/>
      <c r="S2325" s="12"/>
    </row>
    <row r="2326" spans="17:19" ht="15.75">
      <c r="Q2326" s="11"/>
      <c r="R2326" s="12"/>
      <c r="S2326" s="12"/>
    </row>
    <row r="2327" spans="17:19" ht="15.75">
      <c r="Q2327" s="11"/>
      <c r="R2327" s="12"/>
      <c r="S2327" s="12"/>
    </row>
    <row r="2328" spans="17:19" ht="15.75">
      <c r="Q2328" s="11"/>
      <c r="R2328" s="12"/>
      <c r="S2328" s="12"/>
    </row>
    <row r="2329" spans="17:19" ht="15.75">
      <c r="Q2329" s="11"/>
      <c r="R2329" s="12"/>
      <c r="S2329" s="12"/>
    </row>
    <row r="2330" spans="17:19" ht="15.75">
      <c r="Q2330" s="11"/>
      <c r="R2330" s="12"/>
      <c r="S2330" s="12"/>
    </row>
    <row r="2331" spans="17:19" ht="15.75">
      <c r="Q2331" s="11"/>
      <c r="R2331" s="12"/>
      <c r="S2331" s="12"/>
    </row>
    <row r="2332" spans="17:19" ht="15.75">
      <c r="Q2332" s="11"/>
      <c r="R2332" s="12"/>
      <c r="S2332" s="12"/>
    </row>
    <row r="2333" spans="17:19" ht="15.75">
      <c r="Q2333" s="11"/>
      <c r="R2333" s="12"/>
      <c r="S2333" s="12"/>
    </row>
    <row r="2334" spans="17:19" ht="15.75">
      <c r="Q2334" s="11"/>
      <c r="R2334" s="12"/>
      <c r="S2334" s="12"/>
    </row>
    <row r="2335" spans="17:19" ht="15.75">
      <c r="Q2335" s="11"/>
      <c r="R2335" s="12"/>
      <c r="S2335" s="12"/>
    </row>
    <row r="2336" spans="17:19" ht="15.75">
      <c r="Q2336" s="11"/>
      <c r="R2336" s="12"/>
      <c r="S2336" s="12"/>
    </row>
    <row r="2337" spans="17:19" ht="15.75">
      <c r="Q2337" s="11"/>
      <c r="R2337" s="12"/>
      <c r="S2337" s="12"/>
    </row>
    <row r="2338" spans="17:19" ht="15.75">
      <c r="Q2338" s="11"/>
      <c r="R2338" s="12"/>
      <c r="S2338" s="12"/>
    </row>
    <row r="2339" spans="17:19" ht="15.75">
      <c r="Q2339" s="11"/>
      <c r="R2339" s="12"/>
      <c r="S2339" s="12"/>
    </row>
    <row r="2340" spans="17:19" ht="15.75">
      <c r="Q2340" s="11"/>
      <c r="R2340" s="12"/>
      <c r="S2340" s="12"/>
    </row>
    <row r="2341" spans="17:19" ht="15.75">
      <c r="Q2341" s="11"/>
      <c r="R2341" s="12"/>
      <c r="S2341" s="12"/>
    </row>
    <row r="2342" spans="17:19" ht="15.75">
      <c r="Q2342" s="11"/>
      <c r="R2342" s="12"/>
      <c r="S2342" s="12"/>
    </row>
    <row r="2343" spans="17:19" ht="15.75">
      <c r="Q2343" s="11"/>
      <c r="R2343" s="12"/>
      <c r="S2343" s="12"/>
    </row>
    <row r="2344" spans="17:19" ht="15.75">
      <c r="Q2344" s="11"/>
      <c r="R2344" s="12"/>
      <c r="S2344" s="12"/>
    </row>
    <row r="2345" spans="17:19" ht="15.75">
      <c r="Q2345" s="11"/>
      <c r="R2345" s="12"/>
      <c r="S2345" s="12"/>
    </row>
    <row r="2346" spans="17:19" ht="15.75">
      <c r="Q2346" s="11"/>
      <c r="R2346" s="12"/>
      <c r="S2346" s="12"/>
    </row>
    <row r="2347" spans="17:19" ht="15.75">
      <c r="Q2347" s="11"/>
      <c r="R2347" s="12"/>
      <c r="S2347" s="12"/>
    </row>
    <row r="2348" spans="17:19" ht="15.75">
      <c r="Q2348" s="11"/>
      <c r="R2348" s="12"/>
      <c r="S2348" s="12"/>
    </row>
    <row r="2349" spans="17:19" ht="15.75">
      <c r="Q2349" s="11"/>
      <c r="R2349" s="12"/>
      <c r="S2349" s="12"/>
    </row>
    <row r="2350" spans="17:19" ht="15.75">
      <c r="Q2350" s="11"/>
      <c r="R2350" s="12"/>
      <c r="S2350" s="12"/>
    </row>
    <row r="2351" spans="17:19" ht="15.75">
      <c r="Q2351" s="11"/>
      <c r="R2351" s="12"/>
      <c r="S2351" s="12"/>
    </row>
    <row r="2352" spans="17:19" ht="15.75">
      <c r="Q2352" s="11"/>
      <c r="R2352" s="12"/>
      <c r="S2352" s="12"/>
    </row>
    <row r="2353" spans="17:19" ht="15.75">
      <c r="Q2353" s="11"/>
      <c r="R2353" s="12"/>
      <c r="S2353" s="12"/>
    </row>
    <row r="2354" spans="17:19" ht="15.75">
      <c r="Q2354" s="11"/>
      <c r="R2354" s="12"/>
      <c r="S2354" s="12"/>
    </row>
    <row r="2355" spans="17:19" ht="15.75">
      <c r="Q2355" s="11"/>
      <c r="R2355" s="12"/>
      <c r="S2355" s="12"/>
    </row>
    <row r="2356" spans="17:19" ht="15.75">
      <c r="Q2356" s="11"/>
      <c r="R2356" s="12"/>
      <c r="S2356" s="12"/>
    </row>
    <row r="2357" spans="17:19" ht="15.75">
      <c r="Q2357" s="11"/>
      <c r="R2357" s="12"/>
      <c r="S2357" s="12"/>
    </row>
    <row r="2358" spans="17:19" ht="15.75">
      <c r="Q2358" s="11"/>
      <c r="R2358" s="12"/>
      <c r="S2358" s="12"/>
    </row>
    <row r="2359" spans="17:19" ht="15.75">
      <c r="Q2359" s="11"/>
      <c r="R2359" s="12"/>
      <c r="S2359" s="12"/>
    </row>
    <row r="2360" spans="17:19" ht="15.75">
      <c r="Q2360" s="11"/>
      <c r="R2360" s="12"/>
      <c r="S2360" s="12"/>
    </row>
    <row r="2361" spans="17:19" ht="15.75">
      <c r="Q2361" s="11"/>
      <c r="R2361" s="12"/>
      <c r="S2361" s="12"/>
    </row>
    <row r="2362" spans="17:19" ht="15.75">
      <c r="Q2362" s="11"/>
      <c r="R2362" s="12"/>
      <c r="S2362" s="12"/>
    </row>
    <row r="2363" spans="17:19" ht="15.75">
      <c r="Q2363" s="11"/>
      <c r="R2363" s="12"/>
      <c r="S2363" s="12"/>
    </row>
    <row r="2364" spans="17:19" ht="15.75">
      <c r="Q2364" s="11"/>
      <c r="R2364" s="12"/>
      <c r="S2364" s="12"/>
    </row>
    <row r="2365" spans="17:19" ht="15.75">
      <c r="Q2365" s="11"/>
      <c r="R2365" s="12"/>
      <c r="S2365" s="12"/>
    </row>
    <row r="2366" spans="17:19" ht="15.75">
      <c r="Q2366" s="11"/>
      <c r="R2366" s="12"/>
      <c r="S2366" s="12"/>
    </row>
    <row r="2367" spans="17:19" ht="15.75">
      <c r="Q2367" s="11"/>
      <c r="R2367" s="12"/>
      <c r="S2367" s="12"/>
    </row>
    <row r="2368" spans="17:19" ht="15.75">
      <c r="Q2368" s="11"/>
      <c r="R2368" s="12"/>
      <c r="S2368" s="12"/>
    </row>
    <row r="2369" spans="17:19" ht="15.75">
      <c r="Q2369" s="11"/>
      <c r="R2369" s="12"/>
      <c r="S2369" s="12"/>
    </row>
    <row r="2370" spans="17:19" ht="15.75">
      <c r="Q2370" s="11"/>
      <c r="R2370" s="12"/>
      <c r="S2370" s="12"/>
    </row>
    <row r="2371" spans="17:19" ht="15.75">
      <c r="Q2371" s="11"/>
      <c r="R2371" s="12"/>
      <c r="S2371" s="12"/>
    </row>
    <row r="2372" spans="17:19" ht="15.75">
      <c r="Q2372" s="11"/>
      <c r="R2372" s="12"/>
      <c r="S2372" s="12"/>
    </row>
    <row r="2373" spans="17:19" ht="15.75">
      <c r="Q2373" s="11"/>
      <c r="R2373" s="12"/>
      <c r="S2373" s="12"/>
    </row>
    <row r="2374" spans="17:19" ht="15.75">
      <c r="Q2374" s="11"/>
      <c r="R2374" s="12"/>
      <c r="S2374" s="12"/>
    </row>
    <row r="2375" spans="17:19" ht="15.75">
      <c r="Q2375" s="11"/>
      <c r="R2375" s="12"/>
      <c r="S2375" s="12"/>
    </row>
    <row r="2376" spans="17:19" ht="15.75">
      <c r="Q2376" s="11"/>
      <c r="R2376" s="12"/>
      <c r="S2376" s="12"/>
    </row>
    <row r="2377" spans="17:19" ht="15.75">
      <c r="Q2377" s="11"/>
      <c r="R2377" s="12"/>
      <c r="S2377" s="12"/>
    </row>
    <row r="2378" spans="17:19" ht="15.75">
      <c r="Q2378" s="11"/>
      <c r="R2378" s="12"/>
      <c r="S2378" s="12"/>
    </row>
    <row r="2379" spans="17:19" ht="15.75">
      <c r="Q2379" s="11"/>
      <c r="R2379" s="12"/>
      <c r="S2379" s="12"/>
    </row>
    <row r="2380" spans="17:19" ht="15.75">
      <c r="Q2380" s="11"/>
      <c r="R2380" s="12"/>
      <c r="S2380" s="12"/>
    </row>
    <row r="2381" spans="17:19" ht="15.75">
      <c r="Q2381" s="11"/>
      <c r="R2381" s="12"/>
      <c r="S2381" s="12"/>
    </row>
    <row r="2382" spans="17:19" ht="15.75">
      <c r="Q2382" s="11"/>
      <c r="R2382" s="12"/>
      <c r="S2382" s="12"/>
    </row>
    <row r="2383" spans="17:19" ht="15.75">
      <c r="Q2383" s="11"/>
      <c r="R2383" s="12"/>
      <c r="S2383" s="12"/>
    </row>
    <row r="2384" spans="17:19" ht="15.75">
      <c r="Q2384" s="11"/>
      <c r="R2384" s="12"/>
      <c r="S2384" s="12"/>
    </row>
    <row r="2385" spans="17:19" ht="15.75">
      <c r="Q2385" s="11"/>
      <c r="R2385" s="12"/>
      <c r="S2385" s="12"/>
    </row>
    <row r="2386" spans="17:19" ht="15.75">
      <c r="Q2386" s="11"/>
      <c r="R2386" s="12"/>
      <c r="S2386" s="12"/>
    </row>
    <row r="2387" spans="17:19" ht="15.75">
      <c r="Q2387" s="11"/>
      <c r="R2387" s="12"/>
      <c r="S2387" s="12"/>
    </row>
    <row r="2388" spans="17:19" ht="15.75">
      <c r="Q2388" s="11"/>
      <c r="R2388" s="12"/>
      <c r="S2388" s="12"/>
    </row>
    <row r="2389" spans="17:19" ht="15.75">
      <c r="Q2389" s="11"/>
      <c r="R2389" s="12"/>
      <c r="S2389" s="12"/>
    </row>
    <row r="2390" spans="17:19" ht="15.75">
      <c r="Q2390" s="11"/>
      <c r="R2390" s="12"/>
      <c r="S2390" s="12"/>
    </row>
    <row r="2391" spans="17:19" ht="15.75">
      <c r="Q2391" s="11"/>
      <c r="R2391" s="12"/>
      <c r="S2391" s="12"/>
    </row>
    <row r="2392" spans="17:19" ht="15.75">
      <c r="Q2392" s="11"/>
      <c r="R2392" s="12"/>
      <c r="S2392" s="12"/>
    </row>
    <row r="2393" spans="17:19" ht="15.75">
      <c r="Q2393" s="11"/>
      <c r="R2393" s="12"/>
      <c r="S2393" s="12"/>
    </row>
    <row r="2394" spans="17:19" ht="15.75">
      <c r="Q2394" s="11"/>
      <c r="R2394" s="12"/>
      <c r="S2394" s="12"/>
    </row>
    <row r="2395" spans="17:19" ht="15.75">
      <c r="Q2395" s="11"/>
      <c r="R2395" s="12"/>
      <c r="S2395" s="12"/>
    </row>
    <row r="2396" spans="17:19" ht="15.75">
      <c r="Q2396" s="11"/>
      <c r="R2396" s="12"/>
      <c r="S2396" s="12"/>
    </row>
    <row r="2397" spans="17:19" ht="15.75">
      <c r="Q2397" s="11"/>
      <c r="R2397" s="12"/>
      <c r="S2397" s="12"/>
    </row>
    <row r="2398" spans="17:19" ht="15.75">
      <c r="Q2398" s="11"/>
      <c r="R2398" s="12"/>
      <c r="S2398" s="12"/>
    </row>
    <row r="2399" spans="17:19" ht="15.75">
      <c r="Q2399" s="11"/>
      <c r="R2399" s="12"/>
      <c r="S2399" s="12"/>
    </row>
    <row r="2400" spans="17:19" ht="15.75">
      <c r="Q2400" s="11"/>
      <c r="R2400" s="12"/>
      <c r="S2400" s="12"/>
    </row>
    <row r="2401" spans="17:19" ht="15.75">
      <c r="Q2401" s="11"/>
      <c r="R2401" s="12"/>
      <c r="S2401" s="12"/>
    </row>
    <row r="2402" spans="17:19" ht="15.75">
      <c r="Q2402" s="11"/>
      <c r="R2402" s="12"/>
      <c r="S2402" s="12"/>
    </row>
    <row r="2403" spans="17:19" ht="15.75">
      <c r="Q2403" s="11"/>
      <c r="R2403" s="12"/>
      <c r="S2403" s="12"/>
    </row>
    <row r="2404" spans="17:19" ht="15.75">
      <c r="Q2404" s="11"/>
      <c r="R2404" s="12"/>
      <c r="S2404" s="12"/>
    </row>
    <row r="2405" spans="17:19" ht="15.75">
      <c r="Q2405" s="11"/>
      <c r="R2405" s="12"/>
      <c r="S2405" s="12"/>
    </row>
    <row r="2406" spans="17:19" ht="15.75">
      <c r="Q2406" s="11"/>
      <c r="R2406" s="12"/>
      <c r="S2406" s="12"/>
    </row>
    <row r="2407" spans="17:19" ht="15.75">
      <c r="Q2407" s="11"/>
      <c r="R2407" s="12"/>
      <c r="S2407" s="12"/>
    </row>
    <row r="2408" spans="17:19" ht="15.75">
      <c r="Q2408" s="11"/>
      <c r="R2408" s="12"/>
      <c r="S2408" s="12"/>
    </row>
    <row r="2409" spans="17:19" ht="15.75">
      <c r="Q2409" s="11"/>
      <c r="R2409" s="12"/>
      <c r="S2409" s="12"/>
    </row>
    <row r="2410" spans="17:19" ht="15.75">
      <c r="Q2410" s="11"/>
      <c r="R2410" s="12"/>
      <c r="S2410" s="12"/>
    </row>
    <row r="2411" spans="17:19" ht="15.75">
      <c r="Q2411" s="11"/>
      <c r="R2411" s="12"/>
      <c r="S2411" s="12"/>
    </row>
    <row r="2412" spans="17:19" ht="15.75">
      <c r="Q2412" s="11"/>
      <c r="R2412" s="12"/>
      <c r="S2412" s="12"/>
    </row>
    <row r="2413" spans="17:19" ht="15.75">
      <c r="Q2413" s="11"/>
      <c r="R2413" s="12"/>
      <c r="S2413" s="12"/>
    </row>
    <row r="2414" spans="17:19" ht="15.75">
      <c r="Q2414" s="11"/>
      <c r="R2414" s="12"/>
      <c r="S2414" s="12"/>
    </row>
    <row r="2415" spans="17:19" ht="15.75">
      <c r="Q2415" s="11"/>
      <c r="R2415" s="12"/>
      <c r="S2415" s="12"/>
    </row>
    <row r="2416" spans="17:19" ht="15.75">
      <c r="Q2416" s="11"/>
      <c r="R2416" s="12"/>
      <c r="S2416" s="12"/>
    </row>
    <row r="2417" spans="17:19" ht="15.75">
      <c r="Q2417" s="11"/>
      <c r="R2417" s="12"/>
      <c r="S2417" s="12"/>
    </row>
    <row r="2418" spans="17:19" ht="15.75">
      <c r="Q2418" s="11"/>
      <c r="R2418" s="12"/>
      <c r="S2418" s="12"/>
    </row>
    <row r="2419" spans="17:19" ht="15.75">
      <c r="Q2419" s="11"/>
      <c r="R2419" s="12"/>
      <c r="S2419" s="12"/>
    </row>
    <row r="2420" spans="17:19" ht="15.75">
      <c r="Q2420" s="11"/>
      <c r="R2420" s="12"/>
      <c r="S2420" s="12"/>
    </row>
    <row r="2421" spans="17:19" ht="15.75">
      <c r="Q2421" s="11"/>
      <c r="R2421" s="12"/>
      <c r="S2421" s="12"/>
    </row>
    <row r="2422" spans="17:19" ht="15.75">
      <c r="Q2422" s="11"/>
      <c r="R2422" s="12"/>
      <c r="S2422" s="12"/>
    </row>
    <row r="2423" spans="17:19" ht="15.75">
      <c r="Q2423" s="11"/>
      <c r="R2423" s="12"/>
      <c r="S2423" s="12"/>
    </row>
    <row r="2424" spans="17:19" ht="15.75">
      <c r="Q2424" s="11"/>
      <c r="R2424" s="12"/>
      <c r="S2424" s="12"/>
    </row>
    <row r="2425" spans="17:19" ht="15.75">
      <c r="Q2425" s="11"/>
      <c r="R2425" s="12"/>
      <c r="S2425" s="12"/>
    </row>
    <row r="2426" spans="17:19" ht="15.75">
      <c r="Q2426" s="11"/>
      <c r="R2426" s="12"/>
      <c r="S2426" s="12"/>
    </row>
    <row r="2427" spans="17:19" ht="15.75">
      <c r="Q2427" s="11"/>
      <c r="R2427" s="12"/>
      <c r="S2427" s="12"/>
    </row>
    <row r="2428" spans="17:19" ht="15.75">
      <c r="Q2428" s="11"/>
      <c r="R2428" s="12"/>
      <c r="S2428" s="12"/>
    </row>
    <row r="2429" spans="17:19" ht="15.75">
      <c r="Q2429" s="11"/>
      <c r="R2429" s="12"/>
      <c r="S2429" s="12"/>
    </row>
    <row r="2430" spans="17:19" ht="15.75">
      <c r="Q2430" s="11"/>
      <c r="R2430" s="12"/>
      <c r="S2430" s="12"/>
    </row>
    <row r="2431" spans="17:19" ht="15.75">
      <c r="Q2431" s="11"/>
      <c r="R2431" s="12"/>
      <c r="S2431" s="12"/>
    </row>
    <row r="2432" spans="17:19" ht="15.75">
      <c r="Q2432" s="11"/>
      <c r="R2432" s="12"/>
      <c r="S2432" s="12"/>
    </row>
    <row r="2433" spans="17:19" ht="15.75">
      <c r="Q2433" s="11"/>
      <c r="R2433" s="12"/>
      <c r="S2433" s="12"/>
    </row>
    <row r="2434" spans="17:19" ht="15.75">
      <c r="Q2434" s="11"/>
      <c r="R2434" s="12"/>
      <c r="S2434" s="12"/>
    </row>
    <row r="2435" spans="17:19" ht="15.75">
      <c r="Q2435" s="11"/>
      <c r="R2435" s="12"/>
      <c r="S2435" s="12"/>
    </row>
    <row r="2436" spans="17:19" ht="15.75">
      <c r="Q2436" s="11"/>
      <c r="R2436" s="12"/>
      <c r="S2436" s="12"/>
    </row>
    <row r="2437" spans="17:19" ht="15.75">
      <c r="Q2437" s="11"/>
      <c r="R2437" s="12"/>
      <c r="S2437" s="12"/>
    </row>
    <row r="2438" spans="17:19" ht="15.75">
      <c r="Q2438" s="11"/>
      <c r="R2438" s="12"/>
      <c r="S2438" s="12"/>
    </row>
    <row r="2439" spans="17:19" ht="15.75">
      <c r="Q2439" s="11"/>
      <c r="R2439" s="12"/>
      <c r="S2439" s="12"/>
    </row>
    <row r="2440" spans="17:19" ht="15.75">
      <c r="Q2440" s="11"/>
      <c r="R2440" s="12"/>
      <c r="S2440" s="12"/>
    </row>
    <row r="2441" spans="17:19" ht="15.75">
      <c r="Q2441" s="11"/>
      <c r="R2441" s="12"/>
      <c r="S2441" s="12"/>
    </row>
    <row r="2442" spans="17:19" ht="15.75">
      <c r="Q2442" s="11"/>
      <c r="R2442" s="12"/>
      <c r="S2442" s="12"/>
    </row>
    <row r="2443" spans="17:19" ht="15.75">
      <c r="Q2443" s="11"/>
      <c r="R2443" s="12"/>
      <c r="S2443" s="12"/>
    </row>
    <row r="2444" spans="17:19" ht="15.75">
      <c r="Q2444" s="11"/>
      <c r="R2444" s="12"/>
      <c r="S2444" s="12"/>
    </row>
    <row r="2445" spans="17:19" ht="15.75">
      <c r="Q2445" s="11"/>
      <c r="R2445" s="12"/>
      <c r="S2445" s="12"/>
    </row>
    <row r="2446" spans="17:19" ht="15.75">
      <c r="Q2446" s="11"/>
      <c r="R2446" s="12"/>
      <c r="S2446" s="12"/>
    </row>
    <row r="2447" spans="17:19" ht="15.75">
      <c r="Q2447" s="11"/>
      <c r="R2447" s="12"/>
      <c r="S2447" s="12"/>
    </row>
    <row r="2448" spans="17:19" ht="15.75">
      <c r="Q2448" s="11"/>
      <c r="R2448" s="12"/>
      <c r="S2448" s="12"/>
    </row>
    <row r="2449" spans="17:19" ht="15.75">
      <c r="Q2449" s="11"/>
      <c r="R2449" s="12"/>
      <c r="S2449" s="12"/>
    </row>
    <row r="2450" spans="17:19" ht="15.75">
      <c r="Q2450" s="11"/>
      <c r="R2450" s="12"/>
      <c r="S2450" s="12"/>
    </row>
    <row r="2451" spans="17:19" ht="15.75">
      <c r="Q2451" s="11"/>
      <c r="R2451" s="12"/>
      <c r="S2451" s="12"/>
    </row>
    <row r="2452" spans="17:19" ht="15.75">
      <c r="Q2452" s="11"/>
      <c r="R2452" s="12"/>
      <c r="S2452" s="12"/>
    </row>
    <row r="2453" spans="17:19" ht="15.75">
      <c r="Q2453" s="11"/>
      <c r="R2453" s="12"/>
      <c r="S2453" s="12"/>
    </row>
    <row r="2454" spans="17:19" ht="15.75">
      <c r="Q2454" s="11"/>
      <c r="R2454" s="12"/>
      <c r="S2454" s="12"/>
    </row>
    <row r="2455" spans="17:19" ht="15.75">
      <c r="Q2455" s="11"/>
      <c r="R2455" s="12"/>
      <c r="S2455" s="12"/>
    </row>
    <row r="2456" spans="17:19" ht="15.75">
      <c r="Q2456" s="11"/>
      <c r="R2456" s="12"/>
      <c r="S2456" s="12"/>
    </row>
    <row r="2457" spans="17:19" ht="15.75">
      <c r="Q2457" s="11"/>
      <c r="R2457" s="12"/>
      <c r="S2457" s="12"/>
    </row>
    <row r="2458" spans="17:19" ht="15.75">
      <c r="Q2458" s="11"/>
      <c r="R2458" s="12"/>
      <c r="S2458" s="12"/>
    </row>
    <row r="2459" spans="17:19" ht="15.75">
      <c r="Q2459" s="11"/>
      <c r="R2459" s="12"/>
      <c r="S2459" s="12"/>
    </row>
    <row r="2460" spans="17:19" ht="15.75">
      <c r="Q2460" s="11"/>
      <c r="R2460" s="12"/>
      <c r="S2460" s="12"/>
    </row>
    <row r="2461" spans="17:19" ht="15.75">
      <c r="Q2461" s="11"/>
      <c r="R2461" s="12"/>
      <c r="S2461" s="12"/>
    </row>
    <row r="2462" spans="17:19" ht="15.75">
      <c r="Q2462" s="11"/>
      <c r="R2462" s="12"/>
      <c r="S2462" s="12"/>
    </row>
    <row r="2463" spans="17:19" ht="15.75">
      <c r="Q2463" s="11"/>
      <c r="R2463" s="12"/>
      <c r="S2463" s="12"/>
    </row>
    <row r="2464" spans="17:19" ht="15.75">
      <c r="Q2464" s="11"/>
      <c r="R2464" s="12"/>
      <c r="S2464" s="12"/>
    </row>
    <row r="2465" spans="17:19" ht="15.75">
      <c r="Q2465" s="11"/>
      <c r="R2465" s="12"/>
      <c r="S2465" s="12"/>
    </row>
    <row r="2466" spans="17:19" ht="15.75">
      <c r="Q2466" s="11"/>
      <c r="R2466" s="12"/>
      <c r="S2466" s="12"/>
    </row>
    <row r="2467" spans="17:19" ht="15.75">
      <c r="Q2467" s="11"/>
      <c r="R2467" s="12"/>
      <c r="S2467" s="12"/>
    </row>
    <row r="2468" spans="17:19" ht="15.75">
      <c r="Q2468" s="11"/>
      <c r="R2468" s="12"/>
      <c r="S2468" s="12"/>
    </row>
    <row r="2469" spans="17:19" ht="15.75">
      <c r="Q2469" s="11"/>
      <c r="R2469" s="12"/>
      <c r="S2469" s="12"/>
    </row>
    <row r="2470" spans="17:19" ht="15.75">
      <c r="Q2470" s="11"/>
      <c r="R2470" s="12"/>
      <c r="S2470" s="12"/>
    </row>
    <row r="2471" spans="17:19" ht="15.75">
      <c r="Q2471" s="11"/>
      <c r="R2471" s="12"/>
      <c r="S2471" s="12"/>
    </row>
    <row r="2472" spans="17:19" ht="15.75">
      <c r="Q2472" s="11"/>
      <c r="R2472" s="12"/>
      <c r="S2472" s="12"/>
    </row>
    <row r="2473" spans="17:19" ht="15.75">
      <c r="Q2473" s="11"/>
      <c r="R2473" s="12"/>
      <c r="S2473" s="12"/>
    </row>
    <row r="2474" spans="17:19" ht="15.75">
      <c r="Q2474" s="11"/>
      <c r="R2474" s="12"/>
      <c r="S2474" s="12"/>
    </row>
    <row r="2475" spans="17:19" ht="15.75">
      <c r="Q2475" s="11"/>
      <c r="R2475" s="12"/>
      <c r="S2475" s="12"/>
    </row>
    <row r="2476" spans="17:19" ht="15.75">
      <c r="Q2476" s="11"/>
      <c r="R2476" s="12"/>
      <c r="S2476" s="12"/>
    </row>
    <row r="2477" spans="17:19" ht="15.75">
      <c r="Q2477" s="11"/>
      <c r="R2477" s="12"/>
      <c r="S2477" s="12"/>
    </row>
    <row r="2478" spans="17:19" ht="15.75">
      <c r="Q2478" s="11"/>
      <c r="R2478" s="12"/>
      <c r="S2478" s="12"/>
    </row>
    <row r="2479" spans="17:19" ht="15.75">
      <c r="Q2479" s="11"/>
      <c r="R2479" s="12"/>
      <c r="S2479" s="12"/>
    </row>
    <row r="2480" spans="17:19" ht="15.75">
      <c r="Q2480" s="11"/>
      <c r="R2480" s="12"/>
      <c r="S2480" s="12"/>
    </row>
    <row r="2481" spans="17:19" ht="15.75">
      <c r="Q2481" s="11"/>
      <c r="R2481" s="12"/>
      <c r="S2481" s="12"/>
    </row>
    <row r="2482" spans="17:19" ht="15.75">
      <c r="Q2482" s="11"/>
      <c r="R2482" s="12"/>
      <c r="S2482" s="12"/>
    </row>
    <row r="2483" spans="17:19" ht="15.75">
      <c r="Q2483" s="11"/>
      <c r="R2483" s="12"/>
      <c r="S2483" s="12"/>
    </row>
    <row r="2484" spans="17:19" ht="15.75">
      <c r="Q2484" s="11"/>
      <c r="R2484" s="12"/>
      <c r="S2484" s="12"/>
    </row>
    <row r="2485" spans="17:19" ht="15.75">
      <c r="Q2485" s="11"/>
      <c r="R2485" s="12"/>
      <c r="S2485" s="12"/>
    </row>
    <row r="2486" spans="17:19" ht="15.75">
      <c r="Q2486" s="11"/>
      <c r="R2486" s="12"/>
      <c r="S2486" s="12"/>
    </row>
    <row r="2487" spans="17:19" ht="15.75">
      <c r="Q2487" s="11"/>
      <c r="R2487" s="12"/>
      <c r="S2487" s="12"/>
    </row>
    <row r="2488" spans="17:19" ht="15.75">
      <c r="Q2488" s="11"/>
      <c r="R2488" s="12"/>
      <c r="S2488" s="12"/>
    </row>
    <row r="2489" spans="17:19" ht="15.75">
      <c r="Q2489" s="11"/>
      <c r="R2489" s="12"/>
      <c r="S2489" s="12"/>
    </row>
    <row r="2490" spans="17:19" ht="15.75">
      <c r="Q2490" s="11"/>
      <c r="R2490" s="12"/>
      <c r="S2490" s="12"/>
    </row>
    <row r="2491" spans="17:19" ht="15.75">
      <c r="Q2491" s="11"/>
      <c r="R2491" s="12"/>
      <c r="S2491" s="12"/>
    </row>
    <row r="2492" spans="17:19" ht="15.75">
      <c r="Q2492" s="11"/>
      <c r="R2492" s="12"/>
      <c r="S2492" s="12"/>
    </row>
    <row r="2493" spans="17:19" ht="15.75">
      <c r="Q2493" s="11"/>
      <c r="R2493" s="12"/>
      <c r="S2493" s="12"/>
    </row>
    <row r="2494" spans="17:19" ht="15.75">
      <c r="Q2494" s="11"/>
      <c r="R2494" s="12"/>
      <c r="S2494" s="12"/>
    </row>
    <row r="2495" spans="17:19" ht="15.75">
      <c r="Q2495" s="11"/>
      <c r="R2495" s="12"/>
      <c r="S2495" s="12"/>
    </row>
    <row r="2496" spans="17:19" ht="15.75">
      <c r="Q2496" s="11"/>
      <c r="R2496" s="12"/>
      <c r="S2496" s="12"/>
    </row>
    <row r="2497" spans="17:19" ht="15.75">
      <c r="Q2497" s="11"/>
      <c r="R2497" s="12"/>
      <c r="S2497" s="12"/>
    </row>
    <row r="2498" spans="17:19" ht="15.75">
      <c r="Q2498" s="11"/>
      <c r="R2498" s="12"/>
      <c r="S2498" s="12"/>
    </row>
    <row r="2499" spans="17:19" ht="15.75">
      <c r="Q2499" s="11"/>
      <c r="R2499" s="12"/>
      <c r="S2499" s="12"/>
    </row>
    <row r="2500" spans="17:19" ht="15.75">
      <c r="Q2500" s="11"/>
      <c r="R2500" s="12"/>
      <c r="S2500" s="12"/>
    </row>
    <row r="2501" spans="17:19" ht="15.75">
      <c r="Q2501" s="11"/>
      <c r="R2501" s="12"/>
      <c r="S2501" s="12"/>
    </row>
    <row r="2502" spans="17:19" ht="15.75">
      <c r="Q2502" s="11"/>
      <c r="R2502" s="12"/>
      <c r="S2502" s="12"/>
    </row>
    <row r="2503" spans="17:19" ht="15.75">
      <c r="Q2503" s="11"/>
      <c r="R2503" s="12"/>
      <c r="S2503" s="12"/>
    </row>
    <row r="2504" spans="17:19" ht="15.75">
      <c r="Q2504" s="11"/>
      <c r="R2504" s="12"/>
      <c r="S2504" s="12"/>
    </row>
    <row r="2505" spans="17:19" ht="15.75">
      <c r="Q2505" s="11"/>
      <c r="R2505" s="12"/>
      <c r="S2505" s="12"/>
    </row>
    <row r="2506" spans="17:19" ht="15.75">
      <c r="Q2506" s="11"/>
      <c r="R2506" s="12"/>
      <c r="S2506" s="12"/>
    </row>
    <row r="2507" spans="17:19" ht="15.75">
      <c r="Q2507" s="11"/>
      <c r="R2507" s="12"/>
      <c r="S2507" s="12"/>
    </row>
    <row r="2508" spans="17:19" ht="15.75">
      <c r="Q2508" s="11"/>
      <c r="R2508" s="12"/>
      <c r="S2508" s="12"/>
    </row>
    <row r="2509" spans="17:19" ht="15.75">
      <c r="Q2509" s="11"/>
      <c r="R2509" s="12"/>
      <c r="S2509" s="12"/>
    </row>
    <row r="2510" spans="17:19" ht="15.75">
      <c r="Q2510" s="11"/>
      <c r="R2510" s="12"/>
      <c r="S2510" s="12"/>
    </row>
    <row r="2511" spans="17:19" ht="15.75">
      <c r="Q2511" s="11"/>
      <c r="R2511" s="12"/>
      <c r="S2511" s="12"/>
    </row>
    <row r="2512" spans="17:19" ht="15.75">
      <c r="Q2512" s="11"/>
      <c r="R2512" s="12"/>
      <c r="S2512" s="12"/>
    </row>
    <row r="2513" spans="17:19" ht="15.75">
      <c r="Q2513" s="11"/>
      <c r="R2513" s="12"/>
      <c r="S2513" s="12"/>
    </row>
    <row r="2514" spans="17:19" ht="15.75">
      <c r="Q2514" s="11"/>
      <c r="R2514" s="12"/>
      <c r="S2514" s="12"/>
    </row>
    <row r="2515" spans="17:19" ht="15.75">
      <c r="Q2515" s="11"/>
      <c r="R2515" s="12"/>
      <c r="S2515" s="12"/>
    </row>
    <row r="2516" spans="17:19" ht="15.75">
      <c r="Q2516" s="11"/>
      <c r="R2516" s="12"/>
      <c r="S2516" s="12"/>
    </row>
    <row r="2517" spans="17:19" ht="15.75">
      <c r="Q2517" s="11"/>
      <c r="R2517" s="12"/>
      <c r="S2517" s="12"/>
    </row>
    <row r="2518" spans="17:19" ht="15.75">
      <c r="Q2518" s="11"/>
      <c r="R2518" s="12"/>
      <c r="S2518" s="12"/>
    </row>
    <row r="2519" spans="17:19" ht="15.75">
      <c r="Q2519" s="11"/>
      <c r="R2519" s="12"/>
      <c r="S2519" s="12"/>
    </row>
    <row r="2520" spans="17:19" ht="15.75">
      <c r="Q2520" s="11"/>
      <c r="R2520" s="12"/>
      <c r="S2520" s="12"/>
    </row>
    <row r="2521" spans="17:19" ht="15.75">
      <c r="Q2521" s="11"/>
      <c r="R2521" s="12"/>
      <c r="S2521" s="12"/>
    </row>
    <row r="2522" spans="17:19" ht="15.75">
      <c r="Q2522" s="11"/>
      <c r="R2522" s="12"/>
      <c r="S2522" s="12"/>
    </row>
    <row r="2523" spans="17:19" ht="15.75">
      <c r="Q2523" s="11"/>
      <c r="R2523" s="12"/>
      <c r="S2523" s="12"/>
    </row>
    <row r="2524" spans="17:19" ht="15.75">
      <c r="Q2524" s="11"/>
      <c r="R2524" s="12"/>
      <c r="S2524" s="12"/>
    </row>
    <row r="2525" spans="17:19" ht="15.75">
      <c r="Q2525" s="11"/>
      <c r="R2525" s="12"/>
      <c r="S2525" s="12"/>
    </row>
    <row r="2526" spans="17:19" ht="15.75">
      <c r="Q2526" s="11"/>
      <c r="R2526" s="12"/>
      <c r="S2526" s="12"/>
    </row>
    <row r="2527" spans="17:19" ht="15.75">
      <c r="Q2527" s="11"/>
      <c r="R2527" s="12"/>
      <c r="S2527" s="12"/>
    </row>
    <row r="2528" spans="17:19" ht="15.75">
      <c r="Q2528" s="11"/>
      <c r="R2528" s="12"/>
      <c r="S2528" s="12"/>
    </row>
    <row r="2529" spans="17:19" ht="15.75">
      <c r="Q2529" s="11"/>
      <c r="R2529" s="12"/>
      <c r="S2529" s="12"/>
    </row>
    <row r="2530" spans="17:19" ht="15.75">
      <c r="Q2530" s="11"/>
      <c r="R2530" s="12"/>
      <c r="S2530" s="12"/>
    </row>
    <row r="2531" spans="17:19" ht="15.75">
      <c r="Q2531" s="11"/>
      <c r="R2531" s="12"/>
      <c r="S2531" s="12"/>
    </row>
    <row r="2532" spans="17:19" ht="15.75">
      <c r="Q2532" s="11"/>
      <c r="R2532" s="12"/>
      <c r="S2532" s="12"/>
    </row>
    <row r="2533" spans="17:19" ht="15.75">
      <c r="Q2533" s="11"/>
      <c r="R2533" s="12"/>
      <c r="S2533" s="12"/>
    </row>
    <row r="2534" spans="17:19" ht="15.75">
      <c r="Q2534" s="11"/>
      <c r="R2534" s="12"/>
      <c r="S2534" s="12"/>
    </row>
    <row r="2535" spans="17:19" ht="15.75">
      <c r="Q2535" s="11"/>
      <c r="R2535" s="12"/>
      <c r="S2535" s="12"/>
    </row>
    <row r="2536" spans="17:19" ht="15.75">
      <c r="Q2536" s="11"/>
      <c r="R2536" s="12"/>
      <c r="S2536" s="12"/>
    </row>
    <row r="2537" spans="17:19" ht="15.75">
      <c r="Q2537" s="11"/>
      <c r="R2537" s="12"/>
      <c r="S2537" s="12"/>
    </row>
    <row r="2538" spans="17:19" ht="15.75">
      <c r="Q2538" s="11"/>
      <c r="R2538" s="12"/>
      <c r="S2538" s="12"/>
    </row>
    <row r="2539" spans="17:19" ht="15.75">
      <c r="Q2539" s="11"/>
      <c r="R2539" s="12"/>
      <c r="S2539" s="12"/>
    </row>
    <row r="2540" spans="17:19" ht="15.75">
      <c r="Q2540" s="11"/>
      <c r="R2540" s="12"/>
      <c r="S2540" s="12"/>
    </row>
    <row r="2541" spans="17:19" ht="15.75">
      <c r="Q2541" s="11"/>
      <c r="R2541" s="12"/>
      <c r="S2541" s="12"/>
    </row>
    <row r="2542" spans="17:19" ht="15.75">
      <c r="Q2542" s="11"/>
      <c r="R2542" s="12"/>
      <c r="S2542" s="12"/>
    </row>
    <row r="2543" spans="17:19" ht="15.75">
      <c r="Q2543" s="11"/>
      <c r="R2543" s="12"/>
      <c r="S2543" s="12"/>
    </row>
    <row r="2544" spans="17:19" ht="15.75">
      <c r="Q2544" s="11"/>
      <c r="R2544" s="12"/>
      <c r="S2544" s="12"/>
    </row>
    <row r="2545" spans="17:19" ht="15.75">
      <c r="Q2545" s="11"/>
      <c r="R2545" s="12"/>
      <c r="S2545" s="12"/>
    </row>
    <row r="2546" spans="17:19" ht="15.75">
      <c r="Q2546" s="11"/>
      <c r="R2546" s="12"/>
      <c r="S2546" s="12"/>
    </row>
    <row r="2547" spans="17:19" ht="15.75">
      <c r="Q2547" s="11"/>
      <c r="R2547" s="12"/>
      <c r="S2547" s="12"/>
    </row>
    <row r="2548" spans="17:19" ht="15.75">
      <c r="Q2548" s="11"/>
      <c r="R2548" s="12"/>
      <c r="S2548" s="12"/>
    </row>
    <row r="2549" spans="17:19" ht="15.75">
      <c r="Q2549" s="11"/>
      <c r="R2549" s="12"/>
      <c r="S2549" s="12"/>
    </row>
    <row r="2550" spans="17:19" ht="15.75">
      <c r="Q2550" s="11"/>
      <c r="R2550" s="12"/>
      <c r="S2550" s="12"/>
    </row>
    <row r="2551" spans="17:19" ht="15.75">
      <c r="Q2551" s="11"/>
      <c r="R2551" s="12"/>
      <c r="S2551" s="12"/>
    </row>
    <row r="2552" spans="17:19" ht="15.75">
      <c r="Q2552" s="11"/>
      <c r="R2552" s="12"/>
      <c r="S2552" s="12"/>
    </row>
    <row r="2553" spans="17:19" ht="15.75">
      <c r="Q2553" s="11"/>
      <c r="R2553" s="12"/>
      <c r="S2553" s="12"/>
    </row>
    <row r="2554" spans="17:19" ht="15.75">
      <c r="Q2554" s="11"/>
      <c r="R2554" s="12"/>
      <c r="S2554" s="12"/>
    </row>
    <row r="2555" spans="17:19" ht="15.75">
      <c r="Q2555" s="11"/>
      <c r="R2555" s="12"/>
      <c r="S2555" s="12"/>
    </row>
    <row r="2556" spans="17:19" ht="15.75">
      <c r="Q2556" s="11"/>
      <c r="R2556" s="12"/>
      <c r="S2556" s="12"/>
    </row>
    <row r="2557" spans="17:19" ht="15.75">
      <c r="Q2557" s="11"/>
      <c r="R2557" s="12"/>
      <c r="S2557" s="12"/>
    </row>
    <row r="2558" spans="17:19" ht="15.75">
      <c r="Q2558" s="11"/>
      <c r="R2558" s="12"/>
      <c r="S2558" s="12"/>
    </row>
    <row r="2559" spans="17:19" ht="15.75">
      <c r="Q2559" s="11"/>
      <c r="R2559" s="12"/>
      <c r="S2559" s="12"/>
    </row>
    <row r="2560" spans="17:19" ht="15.75">
      <c r="Q2560" s="11"/>
      <c r="R2560" s="12"/>
      <c r="S2560" s="12"/>
    </row>
    <row r="2561" spans="17:19" ht="15.75">
      <c r="Q2561" s="11"/>
      <c r="R2561" s="12"/>
      <c r="S2561" s="12"/>
    </row>
    <row r="2562" spans="17:19" ht="15.75">
      <c r="Q2562" s="11"/>
      <c r="R2562" s="12"/>
      <c r="S2562" s="12"/>
    </row>
    <row r="2563" spans="17:19" ht="15.75">
      <c r="Q2563" s="11"/>
      <c r="R2563" s="12"/>
      <c r="S2563" s="12"/>
    </row>
    <row r="2564" spans="17:19" ht="15.75">
      <c r="Q2564" s="11"/>
      <c r="R2564" s="12"/>
      <c r="S2564" s="12"/>
    </row>
    <row r="2565" spans="17:19" ht="15.75">
      <c r="Q2565" s="11"/>
      <c r="R2565" s="12"/>
      <c r="S2565" s="12"/>
    </row>
    <row r="2566" spans="17:19" ht="15.75">
      <c r="Q2566" s="11"/>
      <c r="R2566" s="12"/>
      <c r="S2566" s="12"/>
    </row>
    <row r="2567" spans="17:19" ht="15.75">
      <c r="Q2567" s="11"/>
      <c r="R2567" s="12"/>
      <c r="S2567" s="12"/>
    </row>
    <row r="2568" spans="17:19" ht="15.75">
      <c r="Q2568" s="11"/>
      <c r="R2568" s="12"/>
      <c r="S2568" s="12"/>
    </row>
    <row r="2569" spans="17:19" ht="15.75">
      <c r="Q2569" s="11"/>
      <c r="R2569" s="12"/>
      <c r="S2569" s="12"/>
    </row>
    <row r="2570" spans="17:19" ht="15.75">
      <c r="Q2570" s="11"/>
      <c r="R2570" s="12"/>
      <c r="S2570" s="12"/>
    </row>
    <row r="2571" spans="17:19" ht="15.75">
      <c r="Q2571" s="11"/>
      <c r="R2571" s="12"/>
      <c r="S2571" s="12"/>
    </row>
    <row r="2572" spans="17:19" ht="15.75">
      <c r="Q2572" s="11"/>
      <c r="R2572" s="12"/>
      <c r="S2572" s="12"/>
    </row>
    <row r="2573" spans="17:19" ht="15.75">
      <c r="Q2573" s="11"/>
      <c r="R2573" s="12"/>
      <c r="S2573" s="12"/>
    </row>
    <row r="2574" spans="17:19" ht="15.75">
      <c r="Q2574" s="11"/>
      <c r="R2574" s="12"/>
      <c r="S2574" s="12"/>
    </row>
    <row r="2575" spans="17:19" ht="15.75">
      <c r="Q2575" s="11"/>
      <c r="R2575" s="12"/>
      <c r="S2575" s="12"/>
    </row>
    <row r="2576" spans="17:19" ht="15.75">
      <c r="Q2576" s="11"/>
      <c r="R2576" s="12"/>
      <c r="S2576" s="12"/>
    </row>
    <row r="2577" spans="17:19" ht="15.75">
      <c r="Q2577" s="11"/>
      <c r="R2577" s="12"/>
      <c r="S2577" s="12"/>
    </row>
    <row r="2578" spans="17:19" ht="15.75">
      <c r="Q2578" s="11"/>
      <c r="R2578" s="12"/>
      <c r="S2578" s="12"/>
    </row>
    <row r="2579" spans="17:19" ht="15.75">
      <c r="Q2579" s="11"/>
      <c r="R2579" s="12"/>
      <c r="S2579" s="12"/>
    </row>
    <row r="2580" spans="17:19" ht="15.75">
      <c r="Q2580" s="11"/>
      <c r="R2580" s="12"/>
      <c r="S2580" s="12"/>
    </row>
    <row r="2581" spans="17:19" ht="15.75">
      <c r="Q2581" s="11"/>
      <c r="R2581" s="12"/>
      <c r="S2581" s="12"/>
    </row>
    <row r="2582" spans="17:19" ht="15.75">
      <c r="Q2582" s="11"/>
      <c r="R2582" s="12"/>
      <c r="S2582" s="12"/>
    </row>
    <row r="2583" spans="17:19" ht="15.75">
      <c r="Q2583" s="11"/>
      <c r="R2583" s="12"/>
      <c r="S2583" s="12"/>
    </row>
    <row r="2584" spans="17:19" ht="15.75">
      <c r="Q2584" s="11"/>
      <c r="R2584" s="12"/>
      <c r="S2584" s="12"/>
    </row>
    <row r="2585" spans="17:19" ht="15.75">
      <c r="Q2585" s="11"/>
      <c r="R2585" s="12"/>
      <c r="S2585" s="12"/>
    </row>
    <row r="2586" spans="17:19" ht="15.75">
      <c r="Q2586" s="11"/>
      <c r="R2586" s="12"/>
      <c r="S2586" s="12"/>
    </row>
    <row r="2587" spans="17:19" ht="15.75">
      <c r="Q2587" s="11"/>
      <c r="R2587" s="12"/>
      <c r="S2587" s="12"/>
    </row>
    <row r="2588" spans="17:19" ht="15.75">
      <c r="Q2588" s="11"/>
      <c r="R2588" s="12"/>
      <c r="S2588" s="12"/>
    </row>
    <row r="2589" spans="17:19" ht="15.75">
      <c r="Q2589" s="11"/>
      <c r="R2589" s="12"/>
      <c r="S2589" s="12"/>
    </row>
    <row r="2590" spans="17:19" ht="15.75">
      <c r="Q2590" s="11"/>
      <c r="R2590" s="12"/>
      <c r="S2590" s="12"/>
    </row>
    <row r="2591" spans="17:19" ht="15.75">
      <c r="Q2591" s="11"/>
      <c r="R2591" s="12"/>
      <c r="S2591" s="12"/>
    </row>
    <row r="2592" spans="17:19" ht="15.75">
      <c r="Q2592" s="11"/>
      <c r="R2592" s="12"/>
      <c r="S2592" s="12"/>
    </row>
    <row r="2593" spans="17:19" ht="15.75">
      <c r="Q2593" s="11"/>
      <c r="R2593" s="12"/>
      <c r="S2593" s="12"/>
    </row>
    <row r="2594" spans="17:19" ht="15.75">
      <c r="Q2594" s="11"/>
      <c r="R2594" s="12"/>
      <c r="S2594" s="12"/>
    </row>
    <row r="2595" spans="17:19" ht="15.75">
      <c r="Q2595" s="11"/>
      <c r="R2595" s="12"/>
      <c r="S2595" s="12"/>
    </row>
    <row r="2596" spans="17:19" ht="15.75">
      <c r="Q2596" s="11"/>
      <c r="R2596" s="12"/>
      <c r="S2596" s="12"/>
    </row>
    <row r="2597" spans="17:19" ht="15.75">
      <c r="Q2597" s="11"/>
      <c r="R2597" s="12"/>
      <c r="S2597" s="12"/>
    </row>
    <row r="2598" spans="17:19" ht="15.75">
      <c r="Q2598" s="11"/>
      <c r="R2598" s="12"/>
      <c r="S2598" s="12"/>
    </row>
    <row r="2599" spans="17:19" ht="15.75">
      <c r="Q2599" s="11"/>
      <c r="R2599" s="12"/>
      <c r="S2599" s="12"/>
    </row>
    <row r="2600" spans="17:19" ht="15.75">
      <c r="Q2600" s="11"/>
      <c r="R2600" s="12"/>
      <c r="S2600" s="12"/>
    </row>
    <row r="2601" spans="17:19" ht="15.75">
      <c r="Q2601" s="11"/>
      <c r="R2601" s="12"/>
      <c r="S2601" s="12"/>
    </row>
    <row r="2602" spans="17:19" ht="15.75">
      <c r="Q2602" s="11"/>
      <c r="R2602" s="12"/>
      <c r="S2602" s="12"/>
    </row>
    <row r="2603" spans="17:19" ht="15.75">
      <c r="Q2603" s="11"/>
      <c r="R2603" s="12"/>
      <c r="S2603" s="12"/>
    </row>
    <row r="2604" spans="17:19" ht="15.75">
      <c r="Q2604" s="11"/>
      <c r="R2604" s="12"/>
      <c r="S2604" s="12"/>
    </row>
    <row r="2605" spans="17:19" ht="15.75">
      <c r="Q2605" s="11"/>
      <c r="R2605" s="12"/>
      <c r="S2605" s="12"/>
    </row>
    <row r="2606" spans="17:19" ht="15.75">
      <c r="Q2606" s="11"/>
      <c r="R2606" s="12"/>
      <c r="S2606" s="12"/>
    </row>
    <row r="2607" spans="17:19" ht="15.75">
      <c r="Q2607" s="11"/>
      <c r="R2607" s="12"/>
      <c r="S2607" s="12"/>
    </row>
    <row r="2608" spans="17:19" ht="15.75">
      <c r="Q2608" s="11"/>
      <c r="R2608" s="12"/>
      <c r="S2608" s="12"/>
    </row>
    <row r="2609" spans="17:19" ht="15.75">
      <c r="Q2609" s="11"/>
      <c r="R2609" s="12"/>
      <c r="S2609" s="12"/>
    </row>
    <row r="2610" spans="17:19" ht="15.75">
      <c r="Q2610" s="11"/>
      <c r="R2610" s="12"/>
      <c r="S2610" s="12"/>
    </row>
    <row r="2611" spans="17:19" ht="15.75">
      <c r="Q2611" s="11"/>
      <c r="R2611" s="12"/>
      <c r="S2611" s="12"/>
    </row>
    <row r="2612" spans="17:19" ht="15.75">
      <c r="Q2612" s="11"/>
      <c r="R2612" s="12"/>
      <c r="S2612" s="12"/>
    </row>
    <row r="2613" spans="17:19" ht="15.75">
      <c r="Q2613" s="11"/>
      <c r="R2613" s="12"/>
      <c r="S2613" s="12"/>
    </row>
    <row r="2614" spans="17:19" ht="15.75">
      <c r="Q2614" s="11"/>
      <c r="R2614" s="12"/>
      <c r="S2614" s="12"/>
    </row>
    <row r="2615" spans="17:19" ht="15.75">
      <c r="Q2615" s="11"/>
      <c r="R2615" s="12"/>
      <c r="S2615" s="12"/>
    </row>
    <row r="2616" spans="17:19" ht="15.75">
      <c r="Q2616" s="11"/>
      <c r="R2616" s="12"/>
      <c r="S2616" s="12"/>
    </row>
    <row r="2617" spans="17:19" ht="15.75">
      <c r="Q2617" s="11"/>
      <c r="R2617" s="12"/>
      <c r="S2617" s="12"/>
    </row>
    <row r="2618" spans="17:19" ht="15.75">
      <c r="Q2618" s="11"/>
      <c r="R2618" s="12"/>
      <c r="S2618" s="12"/>
    </row>
    <row r="2619" spans="17:19" ht="15.75">
      <c r="Q2619" s="11"/>
      <c r="R2619" s="12"/>
      <c r="S2619" s="12"/>
    </row>
    <row r="2620" spans="17:19" ht="15.75">
      <c r="Q2620" s="11"/>
      <c r="R2620" s="12"/>
      <c r="S2620" s="12"/>
    </row>
    <row r="2621" spans="17:19" ht="15.75">
      <c r="Q2621" s="11"/>
      <c r="R2621" s="12"/>
      <c r="S2621" s="12"/>
    </row>
    <row r="2622" spans="17:19" ht="15.75">
      <c r="Q2622" s="11"/>
      <c r="R2622" s="12"/>
      <c r="S2622" s="12"/>
    </row>
    <row r="2623" spans="17:19" ht="15.75">
      <c r="Q2623" s="11"/>
      <c r="R2623" s="12"/>
      <c r="S2623" s="12"/>
    </row>
    <row r="2624" spans="17:19" ht="15.75">
      <c r="Q2624" s="11"/>
      <c r="R2624" s="12"/>
      <c r="S2624" s="12"/>
    </row>
    <row r="2625" spans="17:19" ht="15.75">
      <c r="Q2625" s="11"/>
      <c r="R2625" s="12"/>
      <c r="S2625" s="12"/>
    </row>
    <row r="2626" spans="17:19" ht="15.75">
      <c r="Q2626" s="11"/>
      <c r="R2626" s="12"/>
      <c r="S2626" s="12"/>
    </row>
    <row r="2627" spans="17:19" ht="15.75">
      <c r="Q2627" s="11"/>
      <c r="R2627" s="12"/>
      <c r="S2627" s="12"/>
    </row>
    <row r="2628" spans="17:19" ht="15.75">
      <c r="Q2628" s="11"/>
      <c r="R2628" s="12"/>
      <c r="S2628" s="12"/>
    </row>
    <row r="2629" spans="17:19" ht="15.75">
      <c r="Q2629" s="11"/>
      <c r="R2629" s="12"/>
      <c r="S2629" s="12"/>
    </row>
    <row r="2630" spans="17:19" ht="15.75">
      <c r="Q2630" s="11"/>
      <c r="R2630" s="12"/>
      <c r="S2630" s="12"/>
    </row>
    <row r="2631" spans="17:19" ht="15.75">
      <c r="Q2631" s="11"/>
      <c r="R2631" s="12"/>
      <c r="S2631" s="12"/>
    </row>
    <row r="2632" spans="17:19" ht="15.75">
      <c r="Q2632" s="11"/>
      <c r="R2632" s="12"/>
      <c r="S2632" s="12"/>
    </row>
    <row r="2633" spans="17:19" ht="15.75">
      <c r="Q2633" s="11"/>
      <c r="R2633" s="12"/>
      <c r="S2633" s="12"/>
    </row>
    <row r="2634" spans="17:19" ht="15.75">
      <c r="Q2634" s="11"/>
      <c r="R2634" s="12"/>
      <c r="S2634" s="12"/>
    </row>
    <row r="2635" spans="17:19" ht="15.75">
      <c r="Q2635" s="11"/>
      <c r="R2635" s="12"/>
      <c r="S2635" s="12"/>
    </row>
    <row r="2636" spans="17:19" ht="15.75">
      <c r="Q2636" s="11"/>
      <c r="R2636" s="12"/>
      <c r="S2636" s="12"/>
    </row>
    <row r="2637" spans="17:19" ht="15.75">
      <c r="Q2637" s="11"/>
      <c r="R2637" s="12"/>
      <c r="S2637" s="12"/>
    </row>
    <row r="2638" spans="17:19" ht="15.75">
      <c r="Q2638" s="11"/>
      <c r="R2638" s="12"/>
      <c r="S2638" s="12"/>
    </row>
    <row r="2639" spans="17:19" ht="15.75">
      <c r="Q2639" s="11"/>
      <c r="R2639" s="12"/>
      <c r="S2639" s="12"/>
    </row>
    <row r="2640" spans="17:19" ht="15.75">
      <c r="Q2640" s="11"/>
      <c r="R2640" s="12"/>
      <c r="S2640" s="12"/>
    </row>
    <row r="2641" spans="17:19" ht="15.75">
      <c r="Q2641" s="11"/>
      <c r="R2641" s="12"/>
      <c r="S2641" s="12"/>
    </row>
    <row r="2642" spans="17:19" ht="15.75">
      <c r="Q2642" s="11"/>
      <c r="R2642" s="12"/>
      <c r="S2642" s="12"/>
    </row>
    <row r="2643" spans="17:19" ht="15.75">
      <c r="Q2643" s="11"/>
      <c r="R2643" s="12"/>
      <c r="S2643" s="12"/>
    </row>
    <row r="2644" spans="17:19" ht="15.75">
      <c r="Q2644" s="11"/>
      <c r="R2644" s="12"/>
      <c r="S2644" s="12"/>
    </row>
    <row r="2645" spans="17:19" ht="15.75">
      <c r="Q2645" s="11"/>
      <c r="R2645" s="12"/>
      <c r="S2645" s="12"/>
    </row>
    <row r="2646" spans="17:19" ht="15.75">
      <c r="Q2646" s="11"/>
      <c r="R2646" s="12"/>
      <c r="S2646" s="12"/>
    </row>
    <row r="2647" spans="17:19" ht="15.75">
      <c r="Q2647" s="11"/>
      <c r="R2647" s="12"/>
      <c r="S2647" s="12"/>
    </row>
    <row r="2648" spans="17:19" ht="15.75">
      <c r="Q2648" s="11"/>
      <c r="R2648" s="12"/>
      <c r="S2648" s="12"/>
    </row>
    <row r="2649" spans="17:19" ht="15.75">
      <c r="Q2649" s="11"/>
      <c r="R2649" s="12"/>
      <c r="S2649" s="12"/>
    </row>
    <row r="2650" spans="17:19" ht="15.75">
      <c r="Q2650" s="11"/>
      <c r="R2650" s="12"/>
      <c r="S2650" s="12"/>
    </row>
    <row r="2651" spans="17:19" ht="15.75">
      <c r="Q2651" s="11"/>
      <c r="R2651" s="12"/>
      <c r="S2651" s="12"/>
    </row>
    <row r="2652" spans="17:19" ht="15.75">
      <c r="Q2652" s="11"/>
      <c r="R2652" s="12"/>
      <c r="S2652" s="12"/>
    </row>
    <row r="2653" spans="17:19" ht="15.75">
      <c r="Q2653" s="11"/>
      <c r="R2653" s="12"/>
      <c r="S2653" s="12"/>
    </row>
    <row r="2654" spans="17:19" ht="15.75">
      <c r="Q2654" s="11"/>
      <c r="R2654" s="12"/>
      <c r="S2654" s="12"/>
    </row>
    <row r="2655" spans="17:19" ht="15.75">
      <c r="Q2655" s="11"/>
      <c r="R2655" s="12"/>
      <c r="S2655" s="12"/>
    </row>
    <row r="2656" spans="17:19" ht="15.75">
      <c r="Q2656" s="11"/>
      <c r="R2656" s="12"/>
      <c r="S2656" s="12"/>
    </row>
    <row r="2657" spans="17:19" ht="15.75">
      <c r="Q2657" s="11"/>
      <c r="R2657" s="12"/>
      <c r="S2657" s="12"/>
    </row>
    <row r="2658" spans="17:19" ht="15.75">
      <c r="Q2658" s="11"/>
      <c r="R2658" s="12"/>
      <c r="S2658" s="12"/>
    </row>
    <row r="2659" spans="17:19" ht="15.75">
      <c r="Q2659" s="11"/>
      <c r="R2659" s="12"/>
      <c r="S2659" s="12"/>
    </row>
    <row r="2660" spans="17:19" ht="15.75">
      <c r="Q2660" s="11"/>
      <c r="R2660" s="12"/>
      <c r="S2660" s="12"/>
    </row>
    <row r="2661" spans="17:19" ht="15.75">
      <c r="Q2661" s="11"/>
      <c r="R2661" s="12"/>
      <c r="S2661" s="12"/>
    </row>
    <row r="2662" spans="17:19" ht="15.75">
      <c r="Q2662" s="11"/>
      <c r="R2662" s="12"/>
      <c r="S2662" s="12"/>
    </row>
    <row r="2663" spans="17:19" ht="15.75">
      <c r="Q2663" s="11"/>
      <c r="R2663" s="12"/>
      <c r="S2663" s="12"/>
    </row>
    <row r="2664" spans="17:19" ht="15.75">
      <c r="Q2664" s="11"/>
      <c r="R2664" s="12"/>
      <c r="S2664" s="12"/>
    </row>
    <row r="2665" spans="17:19" ht="15.75">
      <c r="Q2665" s="11"/>
      <c r="R2665" s="12"/>
      <c r="S2665" s="12"/>
    </row>
    <row r="2666" spans="17:19" ht="15.75">
      <c r="Q2666" s="11"/>
      <c r="R2666" s="12"/>
      <c r="S2666" s="12"/>
    </row>
    <row r="2667" spans="17:19" ht="15.75">
      <c r="Q2667" s="11"/>
      <c r="R2667" s="12"/>
      <c r="S2667" s="12"/>
    </row>
    <row r="2668" spans="17:19" ht="15.75">
      <c r="Q2668" s="11"/>
      <c r="R2668" s="12"/>
      <c r="S2668" s="12"/>
    </row>
    <row r="2669" spans="17:19" ht="15.75">
      <c r="Q2669" s="11"/>
      <c r="R2669" s="12"/>
      <c r="S2669" s="12"/>
    </row>
    <row r="2670" spans="17:19" ht="15.75">
      <c r="Q2670" s="11"/>
      <c r="R2670" s="12"/>
      <c r="S2670" s="12"/>
    </row>
    <row r="2671" spans="17:19" ht="15.75">
      <c r="Q2671" s="11"/>
      <c r="R2671" s="12"/>
      <c r="S2671" s="12"/>
    </row>
    <row r="2672" spans="17:19" ht="15.75">
      <c r="Q2672" s="11"/>
      <c r="R2672" s="12"/>
      <c r="S2672" s="12"/>
    </row>
    <row r="2673" spans="17:19" ht="15.75">
      <c r="Q2673" s="11"/>
      <c r="R2673" s="12"/>
      <c r="S2673" s="12"/>
    </row>
    <row r="2674" spans="17:19" ht="15.75">
      <c r="Q2674" s="11"/>
      <c r="R2674" s="12"/>
      <c r="S2674" s="12"/>
    </row>
    <row r="2675" spans="17:19" ht="15.75">
      <c r="Q2675" s="11"/>
      <c r="R2675" s="12"/>
      <c r="S2675" s="12"/>
    </row>
    <row r="2676" spans="17:19" ht="15.75">
      <c r="Q2676" s="11"/>
      <c r="R2676" s="12"/>
      <c r="S2676" s="12"/>
    </row>
    <row r="2677" spans="17:19" ht="15.75">
      <c r="Q2677" s="11"/>
      <c r="R2677" s="12"/>
      <c r="S2677" s="12"/>
    </row>
    <row r="2678" spans="17:19" ht="15.75">
      <c r="Q2678" s="11"/>
      <c r="R2678" s="12"/>
      <c r="S2678" s="12"/>
    </row>
    <row r="2679" spans="17:19" ht="15.75">
      <c r="Q2679" s="11"/>
      <c r="R2679" s="12"/>
      <c r="S2679" s="12"/>
    </row>
    <row r="2680" spans="17:19" ht="15.75">
      <c r="Q2680" s="11"/>
      <c r="R2680" s="12"/>
      <c r="S2680" s="12"/>
    </row>
    <row r="2681" spans="17:19" ht="15.75">
      <c r="Q2681" s="11"/>
      <c r="R2681" s="12"/>
      <c r="S2681" s="12"/>
    </row>
    <row r="2682" spans="17:19" ht="15.75">
      <c r="Q2682" s="11"/>
      <c r="R2682" s="12"/>
      <c r="S2682" s="12"/>
    </row>
    <row r="2683" spans="17:19" ht="15.75">
      <c r="Q2683" s="11"/>
      <c r="R2683" s="12"/>
      <c r="S2683" s="12"/>
    </row>
    <row r="2684" spans="17:19" ht="15.75">
      <c r="Q2684" s="11"/>
      <c r="R2684" s="12"/>
      <c r="S2684" s="12"/>
    </row>
    <row r="2685" spans="17:19" ht="15.75">
      <c r="Q2685" s="11"/>
      <c r="R2685" s="12"/>
      <c r="S2685" s="12"/>
    </row>
    <row r="2686" spans="17:19" ht="15.75">
      <c r="Q2686" s="11"/>
      <c r="R2686" s="12"/>
      <c r="S2686" s="12"/>
    </row>
    <row r="2687" spans="17:19" ht="15.75">
      <c r="Q2687" s="11"/>
      <c r="R2687" s="12"/>
      <c r="S2687" s="12"/>
    </row>
    <row r="2688" spans="17:19" ht="15.75">
      <c r="Q2688" s="11"/>
      <c r="R2688" s="12"/>
      <c r="S2688" s="12"/>
    </row>
    <row r="2689" spans="17:19" ht="15.75">
      <c r="Q2689" s="11"/>
      <c r="R2689" s="12"/>
      <c r="S2689" s="12"/>
    </row>
    <row r="2690" spans="17:19" ht="15.75">
      <c r="Q2690" s="11"/>
      <c r="R2690" s="12"/>
      <c r="S2690" s="12"/>
    </row>
    <row r="2691" spans="17:19" ht="15.75">
      <c r="Q2691" s="11"/>
      <c r="R2691" s="12"/>
      <c r="S2691" s="12"/>
    </row>
    <row r="2692" spans="17:19" ht="15.75">
      <c r="Q2692" s="11"/>
      <c r="R2692" s="12"/>
      <c r="S2692" s="12"/>
    </row>
    <row r="2693" spans="17:19" ht="15.75">
      <c r="Q2693" s="11"/>
      <c r="R2693" s="12"/>
      <c r="S2693" s="12"/>
    </row>
    <row r="2694" spans="17:19" ht="15.75">
      <c r="Q2694" s="11"/>
      <c r="R2694" s="12"/>
      <c r="S2694" s="12"/>
    </row>
    <row r="2695" spans="17:19" ht="15.75">
      <c r="Q2695" s="11"/>
      <c r="R2695" s="12"/>
      <c r="S2695" s="12"/>
    </row>
    <row r="2696" spans="17:19" ht="15.75">
      <c r="Q2696" s="11"/>
      <c r="R2696" s="12"/>
      <c r="S2696" s="12"/>
    </row>
    <row r="2697" spans="17:19" ht="15.75">
      <c r="Q2697" s="11"/>
      <c r="R2697" s="12"/>
      <c r="S2697" s="12"/>
    </row>
    <row r="2698" spans="17:19" ht="15.75">
      <c r="Q2698" s="11"/>
      <c r="R2698" s="12"/>
      <c r="S2698" s="12"/>
    </row>
    <row r="2699" spans="17:19" ht="15.75">
      <c r="Q2699" s="11"/>
      <c r="R2699" s="12"/>
      <c r="S2699" s="12"/>
    </row>
    <row r="2700" spans="17:19" ht="15.75">
      <c r="Q2700" s="11"/>
      <c r="R2700" s="12"/>
      <c r="S2700" s="12"/>
    </row>
    <row r="2701" spans="17:19" ht="15.75">
      <c r="Q2701" s="11"/>
      <c r="R2701" s="12"/>
      <c r="S2701" s="12"/>
    </row>
    <row r="2702" spans="17:19" ht="15.75">
      <c r="Q2702" s="11"/>
      <c r="R2702" s="12"/>
      <c r="S2702" s="12"/>
    </row>
    <row r="2703" spans="17:19" ht="15.75">
      <c r="Q2703" s="11"/>
      <c r="R2703" s="12"/>
      <c r="S2703" s="12"/>
    </row>
    <row r="2704" spans="17:19" ht="15.75">
      <c r="Q2704" s="11"/>
      <c r="R2704" s="12"/>
      <c r="S2704" s="12"/>
    </row>
    <row r="2705" spans="17:19" ht="15.75">
      <c r="Q2705" s="11"/>
      <c r="R2705" s="12"/>
      <c r="S2705" s="12"/>
    </row>
    <row r="2706" spans="17:19" ht="15.75">
      <c r="Q2706" s="11"/>
      <c r="R2706" s="12"/>
      <c r="S2706" s="12"/>
    </row>
    <row r="2707" spans="17:19" ht="15.75">
      <c r="Q2707" s="11"/>
      <c r="R2707" s="12"/>
      <c r="S2707" s="12"/>
    </row>
    <row r="2708" spans="17:19" ht="15.75">
      <c r="Q2708" s="11"/>
      <c r="R2708" s="12"/>
      <c r="S2708" s="12"/>
    </row>
    <row r="2709" spans="17:19" ht="15.75">
      <c r="Q2709" s="11"/>
      <c r="R2709" s="12"/>
      <c r="S2709" s="12"/>
    </row>
    <row r="2710" spans="17:19" ht="15.75">
      <c r="Q2710" s="11"/>
      <c r="R2710" s="12"/>
      <c r="S2710" s="12"/>
    </row>
    <row r="2711" spans="17:19" ht="15.75">
      <c r="Q2711" s="11"/>
      <c r="R2711" s="12"/>
      <c r="S2711" s="12"/>
    </row>
    <row r="2712" spans="17:19" ht="15.75">
      <c r="Q2712" s="11"/>
      <c r="R2712" s="12"/>
      <c r="S2712" s="12"/>
    </row>
    <row r="2713" spans="17:19" ht="15.75">
      <c r="Q2713" s="11"/>
      <c r="R2713" s="12"/>
      <c r="S2713" s="12"/>
    </row>
    <row r="2714" spans="17:19" ht="15.75">
      <c r="Q2714" s="11"/>
      <c r="R2714" s="12"/>
      <c r="S2714" s="12"/>
    </row>
    <row r="2715" spans="17:19" ht="15.75">
      <c r="Q2715" s="11"/>
      <c r="R2715" s="12"/>
      <c r="S2715" s="12"/>
    </row>
    <row r="2716" spans="17:19" ht="15.75">
      <c r="Q2716" s="11"/>
      <c r="R2716" s="12"/>
      <c r="S2716" s="12"/>
    </row>
    <row r="2717" spans="17:19" ht="15.75">
      <c r="Q2717" s="11"/>
      <c r="R2717" s="12"/>
      <c r="S2717" s="12"/>
    </row>
    <row r="2718" spans="17:19" ht="15.75">
      <c r="Q2718" s="11"/>
      <c r="R2718" s="12"/>
      <c r="S2718" s="12"/>
    </row>
    <row r="2719" spans="17:19" ht="15.75">
      <c r="Q2719" s="11"/>
      <c r="R2719" s="12"/>
      <c r="S2719" s="12"/>
    </row>
    <row r="2720" spans="17:19" ht="15.75">
      <c r="Q2720" s="11"/>
      <c r="R2720" s="12"/>
      <c r="S2720" s="12"/>
    </row>
    <row r="2721" spans="17:19" ht="15.75">
      <c r="Q2721" s="11"/>
      <c r="R2721" s="12"/>
      <c r="S2721" s="12"/>
    </row>
    <row r="2722" spans="17:19" ht="15.75">
      <c r="Q2722" s="11"/>
      <c r="R2722" s="12"/>
      <c r="S2722" s="12"/>
    </row>
    <row r="2723" spans="17:19" ht="15.75">
      <c r="Q2723" s="11"/>
      <c r="R2723" s="12"/>
      <c r="S2723" s="12"/>
    </row>
    <row r="2724" spans="17:19" ht="15.75">
      <c r="Q2724" s="11"/>
      <c r="R2724" s="12"/>
      <c r="S2724" s="12"/>
    </row>
    <row r="2725" spans="17:19" ht="15.75">
      <c r="Q2725" s="11"/>
      <c r="R2725" s="12"/>
      <c r="S2725" s="12"/>
    </row>
    <row r="2726" spans="17:19" ht="15.75">
      <c r="Q2726" s="11"/>
      <c r="R2726" s="12"/>
      <c r="S2726" s="12"/>
    </row>
    <row r="2727" spans="17:19" ht="15.75">
      <c r="Q2727" s="11"/>
      <c r="R2727" s="12"/>
      <c r="S2727" s="12"/>
    </row>
    <row r="2728" spans="17:19" ht="15.75">
      <c r="Q2728" s="11"/>
      <c r="R2728" s="12"/>
      <c r="S2728" s="12"/>
    </row>
    <row r="2729" spans="17:19" ht="15.75">
      <c r="Q2729" s="11"/>
      <c r="R2729" s="12"/>
      <c r="S2729" s="12"/>
    </row>
    <row r="2730" spans="17:19" ht="15.75">
      <c r="Q2730" s="11"/>
      <c r="R2730" s="12"/>
      <c r="S2730" s="12"/>
    </row>
    <row r="2731" spans="17:19" ht="15.75">
      <c r="Q2731" s="11"/>
      <c r="R2731" s="12"/>
      <c r="S2731" s="12"/>
    </row>
    <row r="2732" spans="17:19" ht="15.75">
      <c r="Q2732" s="11"/>
      <c r="R2732" s="12"/>
      <c r="S2732" s="12"/>
    </row>
    <row r="2733" spans="17:19" ht="15.75">
      <c r="Q2733" s="11"/>
      <c r="R2733" s="12"/>
      <c r="S2733" s="12"/>
    </row>
    <row r="2734" spans="17:19" ht="15.75">
      <c r="Q2734" s="11"/>
      <c r="R2734" s="12"/>
      <c r="S2734" s="12"/>
    </row>
    <row r="2735" spans="17:19" ht="15.75">
      <c r="Q2735" s="11"/>
      <c r="R2735" s="12"/>
      <c r="S2735" s="12"/>
    </row>
    <row r="2736" spans="17:19" ht="15.75">
      <c r="Q2736" s="11"/>
      <c r="R2736" s="12"/>
      <c r="S2736" s="12"/>
    </row>
    <row r="2737" spans="17:19" ht="15.75">
      <c r="Q2737" s="11"/>
      <c r="R2737" s="12"/>
      <c r="S2737" s="12"/>
    </row>
    <row r="2738" spans="17:19" ht="15.75">
      <c r="Q2738" s="11"/>
      <c r="R2738" s="12"/>
      <c r="S2738" s="12"/>
    </row>
    <row r="2739" spans="17:19" ht="15.75">
      <c r="Q2739" s="11"/>
      <c r="R2739" s="12"/>
      <c r="S2739" s="12"/>
    </row>
    <row r="2740" spans="17:19" ht="15.75">
      <c r="Q2740" s="11"/>
      <c r="R2740" s="12"/>
      <c r="S2740" s="12"/>
    </row>
    <row r="2741" spans="17:19" ht="15.75">
      <c r="Q2741" s="11"/>
      <c r="R2741" s="12"/>
      <c r="S2741" s="12"/>
    </row>
    <row r="2742" spans="17:19" ht="15.75">
      <c r="Q2742" s="11"/>
      <c r="R2742" s="12"/>
      <c r="S2742" s="12"/>
    </row>
    <row r="2743" spans="17:19" ht="15.75">
      <c r="Q2743" s="11"/>
      <c r="R2743" s="12"/>
      <c r="S2743" s="12"/>
    </row>
    <row r="2744" spans="17:19" ht="15.75">
      <c r="Q2744" s="11"/>
      <c r="R2744" s="12"/>
      <c r="S2744" s="12"/>
    </row>
    <row r="2745" spans="17:19" ht="15.75">
      <c r="Q2745" s="11"/>
      <c r="R2745" s="12"/>
      <c r="S2745" s="12"/>
    </row>
    <row r="2746" spans="17:19" ht="15.75">
      <c r="Q2746" s="11"/>
      <c r="R2746" s="12"/>
      <c r="S2746" s="12"/>
    </row>
    <row r="2747" spans="17:19" ht="15.75">
      <c r="Q2747" s="11"/>
      <c r="R2747" s="12"/>
      <c r="S2747" s="12"/>
    </row>
    <row r="2748" spans="17:19" ht="15.75">
      <c r="Q2748" s="11"/>
      <c r="R2748" s="12"/>
      <c r="S2748" s="12"/>
    </row>
    <row r="2749" spans="17:19" ht="15.75">
      <c r="Q2749" s="11"/>
      <c r="R2749" s="12"/>
      <c r="S2749" s="12"/>
    </row>
    <row r="2750" spans="17:19" ht="15.75">
      <c r="Q2750" s="11"/>
      <c r="R2750" s="12"/>
      <c r="S2750" s="12"/>
    </row>
    <row r="2751" spans="17:19" ht="15.75">
      <c r="Q2751" s="11"/>
      <c r="R2751" s="12"/>
      <c r="S2751" s="12"/>
    </row>
    <row r="2752" spans="17:19" ht="15.75">
      <c r="Q2752" s="11"/>
      <c r="R2752" s="12"/>
      <c r="S2752" s="12"/>
    </row>
    <row r="2753" spans="17:19" ht="15.75">
      <c r="Q2753" s="11"/>
      <c r="R2753" s="12"/>
      <c r="S2753" s="12"/>
    </row>
    <row r="2754" spans="17:19" ht="15.75">
      <c r="Q2754" s="11"/>
      <c r="R2754" s="12"/>
      <c r="S2754" s="12"/>
    </row>
    <row r="2755" spans="17:19" ht="15.75">
      <c r="Q2755" s="11"/>
      <c r="R2755" s="12"/>
      <c r="S2755" s="12"/>
    </row>
    <row r="2756" spans="17:19" ht="15.75">
      <c r="Q2756" s="11"/>
      <c r="R2756" s="12"/>
      <c r="S2756" s="12"/>
    </row>
    <row r="2757" spans="17:19" ht="15.75">
      <c r="Q2757" s="11"/>
      <c r="R2757" s="12"/>
      <c r="S2757" s="12"/>
    </row>
    <row r="2758" spans="17:19" ht="15.75">
      <c r="Q2758" s="11"/>
      <c r="R2758" s="12"/>
      <c r="S2758" s="12"/>
    </row>
    <row r="2759" spans="17:19" ht="15.75">
      <c r="Q2759" s="11"/>
      <c r="R2759" s="12"/>
      <c r="S2759" s="12"/>
    </row>
    <row r="2760" spans="17:19" ht="15.75">
      <c r="Q2760" s="11"/>
      <c r="R2760" s="12"/>
      <c r="S2760" s="12"/>
    </row>
    <row r="2761" spans="17:19" ht="15.75">
      <c r="Q2761" s="11"/>
      <c r="R2761" s="12"/>
      <c r="S2761" s="12"/>
    </row>
    <row r="2762" spans="17:19" ht="15.75">
      <c r="Q2762" s="11"/>
      <c r="R2762" s="12"/>
      <c r="S2762" s="12"/>
    </row>
    <row r="2763" spans="17:19" ht="15.75">
      <c r="Q2763" s="11"/>
      <c r="R2763" s="12"/>
      <c r="S2763" s="12"/>
    </row>
    <row r="2764" spans="17:19" ht="15.75">
      <c r="Q2764" s="11"/>
      <c r="R2764" s="12"/>
      <c r="S2764" s="12"/>
    </row>
    <row r="2765" spans="17:19" ht="15.75">
      <c r="Q2765" s="11"/>
      <c r="R2765" s="12"/>
      <c r="S2765" s="12"/>
    </row>
    <row r="2766" spans="17:19" ht="15.75">
      <c r="Q2766" s="11"/>
      <c r="R2766" s="12"/>
      <c r="S2766" s="12"/>
    </row>
    <row r="2767" spans="17:19" ht="15.75">
      <c r="Q2767" s="11"/>
      <c r="R2767" s="12"/>
      <c r="S2767" s="12"/>
    </row>
    <row r="2768" spans="17:19" ht="15.75">
      <c r="Q2768" s="11"/>
      <c r="R2768" s="12"/>
      <c r="S2768" s="12"/>
    </row>
    <row r="2769" spans="17:19" ht="15.75">
      <c r="Q2769" s="11"/>
      <c r="R2769" s="12"/>
      <c r="S2769" s="12"/>
    </row>
    <row r="2770" spans="17:19" ht="15.75">
      <c r="Q2770" s="11"/>
      <c r="R2770" s="12"/>
      <c r="S2770" s="12"/>
    </row>
    <row r="2771" spans="17:19" ht="15.75">
      <c r="Q2771" s="11"/>
      <c r="R2771" s="12"/>
      <c r="S2771" s="12"/>
    </row>
    <row r="2772" spans="17:19" ht="15.75">
      <c r="Q2772" s="11"/>
      <c r="R2772" s="12"/>
      <c r="S2772" s="12"/>
    </row>
    <row r="2773" spans="17:19" ht="15.75">
      <c r="Q2773" s="11"/>
      <c r="R2773" s="12"/>
      <c r="S2773" s="12"/>
    </row>
    <row r="2774" spans="17:19" ht="15.75">
      <c r="Q2774" s="11"/>
      <c r="R2774" s="12"/>
      <c r="S2774" s="12"/>
    </row>
    <row r="2775" spans="17:19" ht="15.75">
      <c r="Q2775" s="11"/>
      <c r="R2775" s="12"/>
      <c r="S2775" s="12"/>
    </row>
    <row r="2776" spans="17:19" ht="15.75">
      <c r="Q2776" s="11"/>
      <c r="R2776" s="12"/>
      <c r="S2776" s="12"/>
    </row>
    <row r="2777" spans="17:19" ht="15.75">
      <c r="Q2777" s="11"/>
      <c r="R2777" s="12"/>
      <c r="S2777" s="12"/>
    </row>
    <row r="2778" spans="17:19" ht="15.75">
      <c r="Q2778" s="11"/>
      <c r="R2778" s="12"/>
      <c r="S2778" s="12"/>
    </row>
    <row r="2779" spans="17:19" ht="15.75">
      <c r="Q2779" s="11"/>
      <c r="R2779" s="12"/>
      <c r="S2779" s="12"/>
    </row>
    <row r="2780" spans="17:19" ht="15.75">
      <c r="Q2780" s="11"/>
      <c r="R2780" s="12"/>
      <c r="S2780" s="12"/>
    </row>
    <row r="2781" spans="17:19" ht="15.75">
      <c r="Q2781" s="11"/>
      <c r="R2781" s="12"/>
      <c r="S2781" s="12"/>
    </row>
    <row r="2782" spans="17:19" ht="15.75">
      <c r="Q2782" s="11"/>
      <c r="R2782" s="12"/>
      <c r="S2782" s="12"/>
    </row>
    <row r="2783" spans="17:19" ht="15.75">
      <c r="Q2783" s="11"/>
      <c r="R2783" s="12"/>
      <c r="S2783" s="12"/>
    </row>
    <row r="2784" spans="17:19" ht="15.75">
      <c r="Q2784" s="11"/>
      <c r="R2784" s="12"/>
      <c r="S2784" s="12"/>
    </row>
    <row r="2785" spans="17:19" ht="15.75">
      <c r="Q2785" s="11"/>
      <c r="R2785" s="12"/>
      <c r="S2785" s="12"/>
    </row>
    <row r="2786" spans="17:19" ht="15.75">
      <c r="Q2786" s="11"/>
      <c r="R2786" s="12"/>
      <c r="S2786" s="12"/>
    </row>
    <row r="2787" spans="17:19" ht="15.75">
      <c r="Q2787" s="11"/>
      <c r="R2787" s="12"/>
      <c r="S2787" s="12"/>
    </row>
    <row r="2788" spans="17:19" ht="15.75">
      <c r="Q2788" s="11"/>
      <c r="R2788" s="12"/>
      <c r="S2788" s="12"/>
    </row>
    <row r="2789" spans="17:19" ht="15.75">
      <c r="Q2789" s="11"/>
      <c r="R2789" s="12"/>
      <c r="S2789" s="12"/>
    </row>
    <row r="2790" spans="17:19" ht="15.75">
      <c r="Q2790" s="11"/>
      <c r="R2790" s="12"/>
      <c r="S2790" s="12"/>
    </row>
    <row r="2791" spans="17:19" ht="15.75">
      <c r="Q2791" s="11"/>
      <c r="R2791" s="12"/>
      <c r="S2791" s="12"/>
    </row>
    <row r="2792" spans="17:19" ht="15.75">
      <c r="Q2792" s="11"/>
      <c r="R2792" s="12"/>
      <c r="S2792" s="12"/>
    </row>
    <row r="2793" spans="17:19" ht="15.75">
      <c r="Q2793" s="11"/>
      <c r="R2793" s="12"/>
      <c r="S2793" s="12"/>
    </row>
    <row r="2794" spans="17:19" ht="15.75">
      <c r="Q2794" s="11"/>
      <c r="R2794" s="12"/>
      <c r="S2794" s="12"/>
    </row>
    <row r="2795" spans="17:19" ht="15.75">
      <c r="Q2795" s="11"/>
      <c r="R2795" s="12"/>
      <c r="S2795" s="12"/>
    </row>
    <row r="2796" spans="17:19" ht="15.75">
      <c r="Q2796" s="11"/>
      <c r="R2796" s="12"/>
      <c r="S2796" s="12"/>
    </row>
    <row r="2797" spans="17:19" ht="15.75">
      <c r="Q2797" s="11"/>
      <c r="R2797" s="12"/>
      <c r="S2797" s="12"/>
    </row>
    <row r="2798" spans="17:19" ht="15.75">
      <c r="Q2798" s="11"/>
      <c r="R2798" s="12"/>
      <c r="S2798" s="12"/>
    </row>
    <row r="2799" spans="17:19" ht="15.75">
      <c r="Q2799" s="11"/>
      <c r="R2799" s="12"/>
      <c r="S2799" s="12"/>
    </row>
    <row r="2800" spans="17:19" ht="15.75">
      <c r="Q2800" s="11"/>
      <c r="R2800" s="12"/>
      <c r="S2800" s="12"/>
    </row>
    <row r="2801" spans="17:19" ht="15.75">
      <c r="Q2801" s="11"/>
      <c r="R2801" s="12"/>
      <c r="S2801" s="12"/>
    </row>
    <row r="2802" spans="17:19" ht="15.75">
      <c r="Q2802" s="11"/>
      <c r="R2802" s="12"/>
      <c r="S2802" s="12"/>
    </row>
    <row r="2803" spans="17:19" ht="15.75">
      <c r="Q2803" s="11"/>
      <c r="R2803" s="12"/>
      <c r="S2803" s="12"/>
    </row>
    <row r="2804" spans="17:19" ht="15.75">
      <c r="Q2804" s="11"/>
      <c r="R2804" s="12"/>
      <c r="S2804" s="12"/>
    </row>
    <row r="2805" spans="17:19" ht="15.75">
      <c r="Q2805" s="11"/>
      <c r="R2805" s="12"/>
      <c r="S2805" s="12"/>
    </row>
    <row r="2806" spans="17:19" ht="15.75">
      <c r="Q2806" s="11"/>
      <c r="R2806" s="12"/>
      <c r="S2806" s="12"/>
    </row>
    <row r="2807" spans="17:19" ht="15.75">
      <c r="Q2807" s="11"/>
      <c r="R2807" s="12"/>
      <c r="S2807" s="12"/>
    </row>
    <row r="2808" spans="17:19" ht="15.75">
      <c r="Q2808" s="11"/>
      <c r="R2808" s="12"/>
      <c r="S2808" s="12"/>
    </row>
    <row r="2809" spans="17:19" ht="15.75">
      <c r="Q2809" s="11"/>
      <c r="R2809" s="12"/>
      <c r="S2809" s="12"/>
    </row>
    <row r="2810" spans="17:19" ht="15.75">
      <c r="Q2810" s="11"/>
      <c r="R2810" s="12"/>
      <c r="S2810" s="12"/>
    </row>
    <row r="2811" spans="17:19" ht="15.75">
      <c r="Q2811" s="11"/>
      <c r="R2811" s="12"/>
      <c r="S2811" s="12"/>
    </row>
    <row r="2812" spans="17:19" ht="15.75">
      <c r="Q2812" s="11"/>
      <c r="R2812" s="12"/>
      <c r="S2812" s="12"/>
    </row>
    <row r="2813" spans="17:19" ht="15.75">
      <c r="Q2813" s="11"/>
      <c r="R2813" s="12"/>
      <c r="S2813" s="12"/>
    </row>
    <row r="2814" spans="17:19" ht="15.75">
      <c r="Q2814" s="11"/>
      <c r="R2814" s="12"/>
      <c r="S2814" s="12"/>
    </row>
    <row r="2815" spans="17:19" ht="15.75">
      <c r="Q2815" s="11"/>
      <c r="R2815" s="12"/>
      <c r="S2815" s="12"/>
    </row>
    <row r="2816" spans="17:19" ht="15.75">
      <c r="Q2816" s="11"/>
      <c r="R2816" s="12"/>
      <c r="S2816" s="12"/>
    </row>
    <row r="2817" spans="17:19" ht="15.75">
      <c r="Q2817" s="11"/>
      <c r="R2817" s="12"/>
      <c r="S2817" s="12"/>
    </row>
    <row r="2818" spans="17:19" ht="15.75">
      <c r="Q2818" s="11"/>
      <c r="R2818" s="12"/>
      <c r="S2818" s="12"/>
    </row>
    <row r="2819" spans="17:19" ht="15.75">
      <c r="Q2819" s="11"/>
      <c r="R2819" s="12"/>
      <c r="S2819" s="12"/>
    </row>
    <row r="2820" spans="17:19" ht="15.75">
      <c r="Q2820" s="11"/>
      <c r="R2820" s="12"/>
      <c r="S2820" s="12"/>
    </row>
    <row r="2821" spans="17:19" ht="15.75">
      <c r="Q2821" s="11"/>
      <c r="R2821" s="12"/>
      <c r="S2821" s="12"/>
    </row>
    <row r="2822" spans="17:19" ht="15.75">
      <c r="Q2822" s="11"/>
      <c r="R2822" s="12"/>
      <c r="S2822" s="12"/>
    </row>
    <row r="2823" spans="17:19" ht="15.75">
      <c r="Q2823" s="11"/>
      <c r="R2823" s="12"/>
      <c r="S2823" s="12"/>
    </row>
    <row r="2824" spans="17:19" ht="15.75">
      <c r="Q2824" s="11"/>
      <c r="R2824" s="12"/>
      <c r="S2824" s="12"/>
    </row>
    <row r="2825" spans="17:19" ht="15.75">
      <c r="Q2825" s="11"/>
      <c r="R2825" s="12"/>
      <c r="S2825" s="12"/>
    </row>
    <row r="2826" spans="17:19" ht="15.75">
      <c r="Q2826" s="11"/>
      <c r="R2826" s="12"/>
      <c r="S2826" s="12"/>
    </row>
    <row r="2827" spans="17:19" ht="15.75">
      <c r="Q2827" s="11"/>
      <c r="R2827" s="12"/>
      <c r="S2827" s="12"/>
    </row>
    <row r="2828" spans="17:19" ht="15.75">
      <c r="Q2828" s="11"/>
      <c r="R2828" s="12"/>
      <c r="S2828" s="12"/>
    </row>
    <row r="2829" spans="17:19" ht="15.75">
      <c r="Q2829" s="11"/>
      <c r="R2829" s="12"/>
      <c r="S2829" s="12"/>
    </row>
    <row r="2830" spans="17:19" ht="15.75">
      <c r="Q2830" s="11"/>
      <c r="R2830" s="12"/>
      <c r="S2830" s="12"/>
    </row>
    <row r="2831" spans="17:19" ht="15.75">
      <c r="Q2831" s="11"/>
      <c r="R2831" s="12"/>
      <c r="S2831" s="12"/>
    </row>
    <row r="2832" spans="17:19" ht="15.75">
      <c r="Q2832" s="11"/>
      <c r="R2832" s="12"/>
      <c r="S2832" s="12"/>
    </row>
    <row r="2833" spans="17:19" ht="15.75">
      <c r="Q2833" s="11"/>
      <c r="R2833" s="12"/>
      <c r="S2833" s="12"/>
    </row>
    <row r="2834" spans="17:19" ht="15.75">
      <c r="Q2834" s="11"/>
      <c r="R2834" s="12"/>
      <c r="S2834" s="12"/>
    </row>
    <row r="2835" spans="17:19" ht="15.75">
      <c r="Q2835" s="11"/>
      <c r="R2835" s="12"/>
      <c r="S2835" s="12"/>
    </row>
    <row r="2836" spans="17:19" ht="15.75">
      <c r="Q2836" s="11"/>
      <c r="R2836" s="12"/>
      <c r="S2836" s="12"/>
    </row>
    <row r="2837" spans="17:19" ht="15.75">
      <c r="Q2837" s="11"/>
      <c r="R2837" s="12"/>
      <c r="S2837" s="12"/>
    </row>
    <row r="2838" spans="17:19" ht="15.75">
      <c r="Q2838" s="11"/>
      <c r="R2838" s="12"/>
      <c r="S2838" s="12"/>
    </row>
    <row r="2839" spans="17:19" ht="15.75">
      <c r="Q2839" s="11"/>
      <c r="R2839" s="12"/>
      <c r="S2839" s="12"/>
    </row>
    <row r="2840" spans="17:19" ht="15.75">
      <c r="Q2840" s="11"/>
      <c r="R2840" s="12"/>
      <c r="S2840" s="12"/>
    </row>
    <row r="2841" spans="17:19" ht="15.75">
      <c r="Q2841" s="11"/>
      <c r="R2841" s="12"/>
      <c r="S2841" s="12"/>
    </row>
    <row r="2842" spans="17:19" ht="15.75">
      <c r="Q2842" s="11"/>
      <c r="R2842" s="12"/>
      <c r="S2842" s="12"/>
    </row>
    <row r="2843" spans="17:19" ht="15.75">
      <c r="Q2843" s="11"/>
      <c r="R2843" s="12"/>
      <c r="S2843" s="12"/>
    </row>
    <row r="2844" spans="17:19" ht="15.75">
      <c r="Q2844" s="11"/>
      <c r="R2844" s="12"/>
      <c r="S2844" s="12"/>
    </row>
    <row r="2845" spans="17:19" ht="15.75">
      <c r="Q2845" s="11"/>
      <c r="R2845" s="12"/>
      <c r="S2845" s="12"/>
    </row>
    <row r="2846" spans="17:19" ht="15.75">
      <c r="Q2846" s="11"/>
      <c r="R2846" s="12"/>
      <c r="S2846" s="12"/>
    </row>
    <row r="2847" spans="17:19" ht="15.75">
      <c r="Q2847" s="11"/>
      <c r="R2847" s="12"/>
      <c r="S2847" s="12"/>
    </row>
    <row r="2848" spans="17:19" ht="15.75">
      <c r="Q2848" s="11"/>
      <c r="R2848" s="12"/>
      <c r="S2848" s="12"/>
    </row>
    <row r="2849" spans="17:19" ht="15.75">
      <c r="Q2849" s="11"/>
      <c r="R2849" s="12"/>
      <c r="S2849" s="12"/>
    </row>
    <row r="2850" spans="17:19" ht="15.75">
      <c r="Q2850" s="11"/>
      <c r="R2850" s="12"/>
      <c r="S2850" s="12"/>
    </row>
    <row r="2851" spans="17:19" ht="15.75">
      <c r="Q2851" s="11"/>
      <c r="R2851" s="12"/>
      <c r="S2851" s="12"/>
    </row>
    <row r="2852" spans="17:19" ht="15.75">
      <c r="Q2852" s="11"/>
      <c r="R2852" s="12"/>
      <c r="S2852" s="12"/>
    </row>
    <row r="2853" spans="17:19" ht="15.75">
      <c r="Q2853" s="11"/>
      <c r="R2853" s="12"/>
      <c r="S2853" s="12"/>
    </row>
    <row r="2854" spans="17:19" ht="15.75">
      <c r="Q2854" s="11"/>
      <c r="R2854" s="12"/>
      <c r="S2854" s="12"/>
    </row>
    <row r="2855" spans="17:19" ht="15.75">
      <c r="Q2855" s="11"/>
      <c r="R2855" s="12"/>
      <c r="S2855" s="12"/>
    </row>
    <row r="2856" spans="17:19" ht="15.75">
      <c r="Q2856" s="11"/>
      <c r="R2856" s="12"/>
      <c r="S2856" s="12"/>
    </row>
    <row r="2857" spans="17:19" ht="15.75">
      <c r="Q2857" s="11"/>
      <c r="R2857" s="12"/>
      <c r="S2857" s="12"/>
    </row>
    <row r="2858" spans="17:19" ht="15.75">
      <c r="Q2858" s="11"/>
      <c r="R2858" s="12"/>
      <c r="S2858" s="12"/>
    </row>
    <row r="2859" spans="17:19" ht="15.75">
      <c r="Q2859" s="11"/>
      <c r="R2859" s="12"/>
      <c r="S2859" s="12"/>
    </row>
    <row r="2860" spans="17:19" ht="15.75">
      <c r="Q2860" s="11"/>
      <c r="R2860" s="12"/>
      <c r="S2860" s="12"/>
    </row>
    <row r="2861" spans="17:19" ht="15.75">
      <c r="Q2861" s="11"/>
      <c r="R2861" s="12"/>
      <c r="S2861" s="12"/>
    </row>
    <row r="2862" spans="17:19" ht="15.75">
      <c r="Q2862" s="11"/>
      <c r="R2862" s="12"/>
      <c r="S2862" s="12"/>
    </row>
    <row r="2863" spans="17:19" ht="15.75">
      <c r="Q2863" s="11"/>
      <c r="R2863" s="12"/>
      <c r="S2863" s="12"/>
    </row>
    <row r="2864" spans="17:19" ht="15.75">
      <c r="Q2864" s="11"/>
      <c r="R2864" s="12"/>
      <c r="S2864" s="12"/>
    </row>
    <row r="2865" spans="17:19" ht="15.75">
      <c r="Q2865" s="11"/>
      <c r="R2865" s="12"/>
      <c r="S2865" s="12"/>
    </row>
    <row r="2866" spans="17:19" ht="15.75">
      <c r="Q2866" s="11"/>
      <c r="R2866" s="12"/>
      <c r="S2866" s="12"/>
    </row>
    <row r="2867" spans="17:19" ht="15.75">
      <c r="Q2867" s="11"/>
      <c r="R2867" s="12"/>
      <c r="S2867" s="12"/>
    </row>
    <row r="2868" spans="17:19" ht="15.75">
      <c r="Q2868" s="11"/>
      <c r="R2868" s="12"/>
      <c r="S2868" s="12"/>
    </row>
    <row r="2869" spans="17:19" ht="15.75">
      <c r="Q2869" s="11"/>
      <c r="R2869" s="12"/>
      <c r="S2869" s="12"/>
    </row>
    <row r="2870" spans="17:19" ht="15.75">
      <c r="Q2870" s="11"/>
      <c r="R2870" s="12"/>
      <c r="S2870" s="12"/>
    </row>
    <row r="2871" spans="17:19" ht="15.75">
      <c r="Q2871" s="11"/>
      <c r="R2871" s="12"/>
      <c r="S2871" s="12"/>
    </row>
    <row r="2872" spans="17:19" ht="15.75">
      <c r="Q2872" s="11"/>
      <c r="R2872" s="12"/>
      <c r="S2872" s="12"/>
    </row>
    <row r="2873" spans="17:19" ht="15.75">
      <c r="Q2873" s="11"/>
      <c r="R2873" s="12"/>
      <c r="S2873" s="12"/>
    </row>
    <row r="2874" spans="17:19" ht="15.75">
      <c r="Q2874" s="11"/>
      <c r="R2874" s="12"/>
      <c r="S2874" s="12"/>
    </row>
    <row r="2875" spans="17:19" ht="15.75">
      <c r="Q2875" s="11"/>
      <c r="R2875" s="12"/>
      <c r="S2875" s="12"/>
    </row>
    <row r="2876" spans="17:19" ht="15.75">
      <c r="Q2876" s="11"/>
      <c r="R2876" s="12"/>
      <c r="S2876" s="12"/>
    </row>
    <row r="2877" spans="17:19" ht="15.75">
      <c r="Q2877" s="11"/>
      <c r="R2877" s="12"/>
      <c r="S2877" s="12"/>
    </row>
    <row r="2878" spans="17:19" ht="15.75">
      <c r="Q2878" s="11"/>
      <c r="R2878" s="12"/>
      <c r="S2878" s="12"/>
    </row>
    <row r="2879" spans="17:19" ht="15.75">
      <c r="Q2879" s="11"/>
      <c r="R2879" s="12"/>
      <c r="S2879" s="12"/>
    </row>
    <row r="2880" spans="17:19" ht="15.75">
      <c r="Q2880" s="11"/>
      <c r="R2880" s="12"/>
      <c r="S2880" s="12"/>
    </row>
    <row r="2881" spans="17:19" ht="15.75">
      <c r="Q2881" s="11"/>
      <c r="R2881" s="12"/>
      <c r="S2881" s="12"/>
    </row>
    <row r="2882" spans="17:19" ht="15.75">
      <c r="Q2882" s="11"/>
      <c r="R2882" s="12"/>
      <c r="S2882" s="12"/>
    </row>
    <row r="2883" spans="17:19" ht="15.75">
      <c r="Q2883" s="11"/>
      <c r="R2883" s="12"/>
      <c r="S2883" s="12"/>
    </row>
    <row r="2884" spans="17:19" ht="15.75">
      <c r="Q2884" s="11"/>
      <c r="R2884" s="12"/>
      <c r="S2884" s="12"/>
    </row>
    <row r="2885" spans="17:19" ht="15.75">
      <c r="Q2885" s="11"/>
      <c r="R2885" s="12"/>
      <c r="S2885" s="12"/>
    </row>
    <row r="2886" spans="17:19" ht="15.75">
      <c r="Q2886" s="11"/>
      <c r="R2886" s="12"/>
      <c r="S2886" s="12"/>
    </row>
    <row r="2887" spans="17:19" ht="15.75">
      <c r="Q2887" s="11"/>
      <c r="R2887" s="12"/>
      <c r="S2887" s="12"/>
    </row>
    <row r="2888" spans="17:19" ht="15.75">
      <c r="Q2888" s="11"/>
      <c r="R2888" s="12"/>
      <c r="S2888" s="12"/>
    </row>
    <row r="2889" spans="17:19" ht="15.75">
      <c r="Q2889" s="11"/>
      <c r="R2889" s="12"/>
      <c r="S2889" s="12"/>
    </row>
    <row r="2890" spans="17:19" ht="15.75">
      <c r="Q2890" s="11"/>
      <c r="R2890" s="12"/>
      <c r="S2890" s="12"/>
    </row>
    <row r="2891" spans="17:19" ht="15.75">
      <c r="Q2891" s="11"/>
      <c r="R2891" s="12"/>
      <c r="S2891" s="12"/>
    </row>
    <row r="2892" spans="17:19" ht="15.75">
      <c r="Q2892" s="11"/>
      <c r="R2892" s="12"/>
      <c r="S2892" s="12"/>
    </row>
    <row r="2893" spans="17:19" ht="15.75">
      <c r="Q2893" s="11"/>
      <c r="R2893" s="12"/>
      <c r="S2893" s="12"/>
    </row>
    <row r="2894" spans="17:19" ht="15.75">
      <c r="Q2894" s="11"/>
      <c r="R2894" s="12"/>
      <c r="S2894" s="12"/>
    </row>
    <row r="2895" spans="17:19" ht="15.75">
      <c r="Q2895" s="11"/>
      <c r="R2895" s="12"/>
      <c r="S2895" s="12"/>
    </row>
    <row r="2896" spans="17:19" ht="15.75">
      <c r="Q2896" s="11"/>
      <c r="R2896" s="12"/>
      <c r="S2896" s="12"/>
    </row>
    <row r="2897" spans="17:19" ht="15.75">
      <c r="Q2897" s="11"/>
      <c r="R2897" s="12"/>
      <c r="S2897" s="12"/>
    </row>
    <row r="2898" spans="17:19" ht="15.75">
      <c r="Q2898" s="11"/>
      <c r="R2898" s="12"/>
      <c r="S2898" s="12"/>
    </row>
    <row r="2899" spans="17:19" ht="15.75">
      <c r="Q2899" s="11"/>
      <c r="R2899" s="12"/>
      <c r="S2899" s="12"/>
    </row>
    <row r="2900" spans="17:19" ht="15.75">
      <c r="Q2900" s="11"/>
      <c r="R2900" s="12"/>
      <c r="S2900" s="12"/>
    </row>
    <row r="2901" spans="17:19" ht="15.75">
      <c r="Q2901" s="11"/>
      <c r="R2901" s="12"/>
      <c r="S2901" s="12"/>
    </row>
    <row r="2902" spans="17:19" ht="15.75">
      <c r="Q2902" s="11"/>
      <c r="R2902" s="12"/>
      <c r="S2902" s="12"/>
    </row>
    <row r="2903" spans="17:19" ht="15.75">
      <c r="Q2903" s="11"/>
      <c r="R2903" s="12"/>
      <c r="S2903" s="12"/>
    </row>
    <row r="2904" spans="17:19" ht="15.75">
      <c r="Q2904" s="11"/>
      <c r="R2904" s="12"/>
      <c r="S2904" s="12"/>
    </row>
    <row r="2905" spans="17:19" ht="15.75">
      <c r="Q2905" s="11"/>
      <c r="R2905" s="12"/>
      <c r="S2905" s="12"/>
    </row>
    <row r="2906" spans="17:19" ht="15.75">
      <c r="Q2906" s="11"/>
      <c r="R2906" s="12"/>
      <c r="S2906" s="12"/>
    </row>
    <row r="2907" spans="17:19" ht="15.75">
      <c r="Q2907" s="11"/>
      <c r="R2907" s="12"/>
      <c r="S2907" s="12"/>
    </row>
    <row r="2908" spans="17:19" ht="15.75">
      <c r="Q2908" s="11"/>
      <c r="R2908" s="12"/>
      <c r="S2908" s="12"/>
    </row>
    <row r="2909" spans="17:19" ht="15.75">
      <c r="Q2909" s="11"/>
      <c r="R2909" s="12"/>
      <c r="S2909" s="12"/>
    </row>
    <row r="2910" spans="17:19" ht="15.75">
      <c r="Q2910" s="11"/>
      <c r="R2910" s="12"/>
      <c r="S2910" s="12"/>
    </row>
    <row r="2911" spans="17:19" ht="15.75">
      <c r="Q2911" s="11"/>
      <c r="R2911" s="12"/>
      <c r="S2911" s="12"/>
    </row>
    <row r="2912" spans="17:19" ht="15.75">
      <c r="Q2912" s="11"/>
      <c r="R2912" s="12"/>
      <c r="S2912" s="12"/>
    </row>
    <row r="2913" spans="17:19" ht="15.75">
      <c r="Q2913" s="11"/>
      <c r="R2913" s="12"/>
      <c r="S2913" s="12"/>
    </row>
    <row r="2914" spans="17:19" ht="15.75">
      <c r="Q2914" s="11"/>
      <c r="R2914" s="12"/>
      <c r="S2914" s="12"/>
    </row>
    <row r="2915" spans="17:19" ht="15.75">
      <c r="Q2915" s="11"/>
      <c r="R2915" s="12"/>
      <c r="S2915" s="12"/>
    </row>
    <row r="2916" spans="17:19" ht="15.75">
      <c r="Q2916" s="11"/>
      <c r="R2916" s="12"/>
      <c r="S2916" s="12"/>
    </row>
    <row r="2917" spans="17:19" ht="15.75">
      <c r="Q2917" s="11"/>
      <c r="R2917" s="12"/>
      <c r="S2917" s="12"/>
    </row>
    <row r="2918" spans="17:19" ht="15.75">
      <c r="Q2918" s="11"/>
      <c r="R2918" s="12"/>
      <c r="S2918" s="12"/>
    </row>
    <row r="2919" spans="17:19" ht="15.75">
      <c r="Q2919" s="11"/>
      <c r="R2919" s="12"/>
      <c r="S2919" s="12"/>
    </row>
    <row r="2920" spans="17:19" ht="15.75">
      <c r="Q2920" s="11"/>
      <c r="R2920" s="12"/>
      <c r="S2920" s="12"/>
    </row>
    <row r="2921" spans="17:19" ht="15.75">
      <c r="Q2921" s="11"/>
      <c r="R2921" s="12"/>
      <c r="S2921" s="12"/>
    </row>
    <row r="2922" spans="17:19" ht="15.75">
      <c r="Q2922" s="11"/>
      <c r="R2922" s="12"/>
      <c r="S2922" s="12"/>
    </row>
    <row r="2923" spans="17:19" ht="15.75">
      <c r="Q2923" s="11"/>
      <c r="R2923" s="12"/>
      <c r="S2923" s="12"/>
    </row>
    <row r="2924" spans="17:19" ht="15.75">
      <c r="Q2924" s="11"/>
      <c r="R2924" s="12"/>
      <c r="S2924" s="12"/>
    </row>
    <row r="2925" spans="17:19" ht="15.75">
      <c r="Q2925" s="11"/>
      <c r="R2925" s="12"/>
      <c r="S2925" s="12"/>
    </row>
    <row r="2926" spans="17:19" ht="15.75">
      <c r="Q2926" s="11"/>
      <c r="R2926" s="12"/>
      <c r="S2926" s="12"/>
    </row>
    <row r="2927" spans="17:19" ht="15.75">
      <c r="Q2927" s="11"/>
      <c r="R2927" s="12"/>
      <c r="S2927" s="12"/>
    </row>
    <row r="2928" spans="17:19" ht="15.75">
      <c r="Q2928" s="11"/>
      <c r="R2928" s="12"/>
      <c r="S2928" s="12"/>
    </row>
    <row r="2929" spans="17:19" ht="15.75">
      <c r="Q2929" s="11"/>
      <c r="R2929" s="12"/>
      <c r="S2929" s="12"/>
    </row>
    <row r="2930" spans="17:19" ht="15.75">
      <c r="Q2930" s="11"/>
      <c r="R2930" s="12"/>
      <c r="S2930" s="12"/>
    </row>
    <row r="2931" spans="17:19" ht="15.75">
      <c r="Q2931" s="11"/>
      <c r="R2931" s="12"/>
      <c r="S2931" s="12"/>
    </row>
    <row r="2932" spans="17:19" ht="15.75">
      <c r="Q2932" s="11"/>
      <c r="R2932" s="12"/>
      <c r="S2932" s="12"/>
    </row>
    <row r="2933" spans="17:19" ht="15.75">
      <c r="Q2933" s="11"/>
      <c r="R2933" s="12"/>
      <c r="S2933" s="12"/>
    </row>
    <row r="2934" spans="17:19" ht="15.75">
      <c r="Q2934" s="11"/>
      <c r="R2934" s="12"/>
      <c r="S2934" s="12"/>
    </row>
    <row r="2935" spans="17:19" ht="15.75">
      <c r="Q2935" s="11"/>
      <c r="R2935" s="12"/>
      <c r="S2935" s="12"/>
    </row>
    <row r="2936" spans="17:19" ht="15.75">
      <c r="Q2936" s="11"/>
      <c r="R2936" s="12"/>
      <c r="S2936" s="12"/>
    </row>
    <row r="2937" spans="17:19" ht="15.75">
      <c r="Q2937" s="11"/>
      <c r="R2937" s="12"/>
      <c r="S2937" s="12"/>
    </row>
    <row r="2938" spans="17:19" ht="15.75">
      <c r="Q2938" s="11"/>
      <c r="R2938" s="12"/>
      <c r="S2938" s="12"/>
    </row>
    <row r="2939" spans="17:19" ht="15.75">
      <c r="Q2939" s="11"/>
      <c r="R2939" s="12"/>
      <c r="S2939" s="12"/>
    </row>
    <row r="2940" spans="17:19" ht="15.75">
      <c r="Q2940" s="11"/>
      <c r="R2940" s="12"/>
      <c r="S2940" s="12"/>
    </row>
    <row r="2941" spans="17:19" ht="15.75">
      <c r="Q2941" s="11"/>
      <c r="R2941" s="12"/>
      <c r="S2941" s="12"/>
    </row>
    <row r="2942" spans="17:19" ht="15.75">
      <c r="Q2942" s="11"/>
      <c r="R2942" s="12"/>
      <c r="S2942" s="12"/>
    </row>
    <row r="2943" spans="17:19" ht="15.75">
      <c r="Q2943" s="11"/>
      <c r="R2943" s="12"/>
      <c r="S2943" s="12"/>
    </row>
    <row r="2944" spans="17:19" ht="15.75">
      <c r="Q2944" s="11"/>
      <c r="R2944" s="12"/>
      <c r="S2944" s="12"/>
    </row>
    <row r="2945" spans="17:19" ht="15.75">
      <c r="Q2945" s="11"/>
      <c r="R2945" s="12"/>
      <c r="S2945" s="12"/>
    </row>
    <row r="2946" spans="17:19" ht="15.75">
      <c r="Q2946" s="11"/>
      <c r="R2946" s="12"/>
      <c r="S2946" s="12"/>
    </row>
    <row r="2947" spans="17:19" ht="15.75">
      <c r="Q2947" s="11"/>
      <c r="R2947" s="12"/>
      <c r="S2947" s="12"/>
    </row>
    <row r="2948" spans="17:19" ht="15.75">
      <c r="Q2948" s="11"/>
      <c r="R2948" s="12"/>
      <c r="S2948" s="12"/>
    </row>
    <row r="2949" spans="17:19" ht="15.75">
      <c r="Q2949" s="11"/>
      <c r="R2949" s="12"/>
      <c r="S2949" s="12"/>
    </row>
    <row r="2950" spans="17:19" ht="15.75">
      <c r="Q2950" s="11"/>
      <c r="R2950" s="12"/>
      <c r="S2950" s="12"/>
    </row>
    <row r="2951" spans="17:19" ht="15.75">
      <c r="Q2951" s="11"/>
      <c r="R2951" s="12"/>
      <c r="S2951" s="12"/>
    </row>
    <row r="2952" spans="17:19" ht="15.75">
      <c r="Q2952" s="11"/>
      <c r="R2952" s="12"/>
      <c r="S2952" s="12"/>
    </row>
    <row r="2953" spans="17:19" ht="15.75">
      <c r="Q2953" s="11"/>
      <c r="R2953" s="12"/>
      <c r="S2953" s="12"/>
    </row>
    <row r="2954" spans="17:19" ht="15.75">
      <c r="Q2954" s="11"/>
      <c r="R2954" s="12"/>
      <c r="S2954" s="12"/>
    </row>
    <row r="2955" spans="17:19" ht="15.75">
      <c r="Q2955" s="11"/>
      <c r="R2955" s="12"/>
      <c r="S2955" s="12"/>
    </row>
    <row r="2956" spans="17:19" ht="15.75">
      <c r="Q2956" s="11"/>
      <c r="R2956" s="12"/>
      <c r="S2956" s="12"/>
    </row>
    <row r="2957" spans="17:19" ht="15.75">
      <c r="Q2957" s="11"/>
      <c r="R2957" s="12"/>
      <c r="S2957" s="12"/>
    </row>
    <row r="2958" spans="17:19" ht="15.75">
      <c r="Q2958" s="11"/>
      <c r="R2958" s="12"/>
      <c r="S2958" s="12"/>
    </row>
    <row r="2959" spans="17:19" ht="15.75">
      <c r="Q2959" s="11"/>
      <c r="R2959" s="12"/>
      <c r="S2959" s="12"/>
    </row>
    <row r="2960" spans="17:19" ht="15.75">
      <c r="Q2960" s="11"/>
      <c r="R2960" s="12"/>
      <c r="S2960" s="12"/>
    </row>
    <row r="2961" spans="17:19" ht="15.75">
      <c r="Q2961" s="11"/>
      <c r="R2961" s="12"/>
      <c r="S2961" s="12"/>
    </row>
    <row r="2962" spans="17:19" ht="15.75">
      <c r="Q2962" s="11"/>
      <c r="R2962" s="12"/>
      <c r="S2962" s="12"/>
    </row>
    <row r="2963" spans="17:19" ht="15.75">
      <c r="Q2963" s="11"/>
      <c r="R2963" s="12"/>
      <c r="S2963" s="12"/>
    </row>
    <row r="2964" spans="17:19" ht="15.75">
      <c r="Q2964" s="11"/>
      <c r="R2964" s="12"/>
      <c r="S2964" s="12"/>
    </row>
    <row r="2965" spans="17:19" ht="15.75">
      <c r="Q2965" s="11"/>
      <c r="R2965" s="12"/>
      <c r="S2965" s="12"/>
    </row>
    <row r="2966" spans="17:19" ht="15.75">
      <c r="Q2966" s="11"/>
      <c r="R2966" s="12"/>
      <c r="S2966" s="12"/>
    </row>
    <row r="2967" spans="17:19" ht="15.75">
      <c r="Q2967" s="11"/>
      <c r="R2967" s="12"/>
      <c r="S2967" s="12"/>
    </row>
    <row r="2968" spans="17:19" ht="15.75">
      <c r="Q2968" s="11"/>
      <c r="R2968" s="12"/>
      <c r="S2968" s="12"/>
    </row>
    <row r="2969" spans="17:19" ht="15.75">
      <c r="Q2969" s="11"/>
      <c r="R2969" s="12"/>
      <c r="S2969" s="12"/>
    </row>
    <row r="2970" spans="17:19" ht="15.75">
      <c r="Q2970" s="11"/>
      <c r="R2970" s="12"/>
      <c r="S2970" s="12"/>
    </row>
    <row r="2971" spans="17:19" ht="15.75">
      <c r="Q2971" s="11"/>
      <c r="R2971" s="12"/>
      <c r="S2971" s="12"/>
    </row>
    <row r="2972" spans="17:19" ht="15.75">
      <c r="Q2972" s="11"/>
      <c r="R2972" s="12"/>
      <c r="S2972" s="12"/>
    </row>
    <row r="2973" spans="17:19" ht="15.75">
      <c r="Q2973" s="11"/>
      <c r="R2973" s="12"/>
      <c r="S2973" s="12"/>
    </row>
    <row r="2974" spans="17:19" ht="15.75">
      <c r="Q2974" s="11"/>
      <c r="R2974" s="12"/>
      <c r="S2974" s="12"/>
    </row>
    <row r="2975" spans="17:19" ht="15.75">
      <c r="Q2975" s="11"/>
      <c r="R2975" s="12"/>
      <c r="S2975" s="12"/>
    </row>
    <row r="2976" spans="17:19" ht="15.75">
      <c r="Q2976" s="11"/>
      <c r="R2976" s="12"/>
      <c r="S2976" s="12"/>
    </row>
    <row r="2977" spans="17:19" ht="15.75">
      <c r="Q2977" s="11"/>
      <c r="R2977" s="12"/>
      <c r="S2977" s="12"/>
    </row>
    <row r="2978" spans="17:19" ht="15.75">
      <c r="Q2978" s="11"/>
      <c r="R2978" s="12"/>
      <c r="S2978" s="12"/>
    </row>
    <row r="2979" spans="17:19" ht="15.75">
      <c r="Q2979" s="11"/>
      <c r="R2979" s="12"/>
      <c r="S2979" s="12"/>
    </row>
    <row r="2980" spans="17:19" ht="15.75">
      <c r="Q2980" s="11"/>
      <c r="R2980" s="12"/>
      <c r="S2980" s="12"/>
    </row>
    <row r="2981" spans="17:19" ht="15.75">
      <c r="Q2981" s="11"/>
      <c r="R2981" s="12"/>
      <c r="S2981" s="12"/>
    </row>
    <row r="2982" spans="17:19" ht="15.75">
      <c r="Q2982" s="11"/>
      <c r="R2982" s="12"/>
      <c r="S2982" s="12"/>
    </row>
    <row r="2983" spans="17:19" ht="15.75">
      <c r="Q2983" s="11"/>
      <c r="R2983" s="12"/>
      <c r="S2983" s="12"/>
    </row>
    <row r="2984" spans="17:19" ht="15.75">
      <c r="Q2984" s="11"/>
      <c r="R2984" s="12"/>
      <c r="S2984" s="12"/>
    </row>
    <row r="2985" spans="17:19" ht="15.75">
      <c r="Q2985" s="11"/>
      <c r="R2985" s="12"/>
      <c r="S2985" s="12"/>
    </row>
    <row r="2986" spans="17:19" ht="15.75">
      <c r="Q2986" s="11"/>
      <c r="R2986" s="12"/>
      <c r="S2986" s="12"/>
    </row>
    <row r="2987" spans="17:19" ht="15.75">
      <c r="Q2987" s="11"/>
      <c r="R2987" s="12"/>
      <c r="S2987" s="12"/>
    </row>
    <row r="2988" spans="17:19" ht="15.75">
      <c r="Q2988" s="11"/>
      <c r="R2988" s="12"/>
      <c r="S2988" s="12"/>
    </row>
    <row r="2989" spans="17:19" ht="15.75">
      <c r="Q2989" s="11"/>
      <c r="R2989" s="12"/>
      <c r="S2989" s="12"/>
    </row>
    <row r="2990" spans="17:19" ht="15.75">
      <c r="Q2990" s="11"/>
      <c r="R2990" s="12"/>
      <c r="S2990" s="12"/>
    </row>
    <row r="2991" spans="17:19" ht="15.75">
      <c r="Q2991" s="11"/>
      <c r="R2991" s="12"/>
      <c r="S2991" s="12"/>
    </row>
    <row r="2992" spans="17:19" ht="15.75">
      <c r="Q2992" s="11"/>
      <c r="R2992" s="12"/>
      <c r="S2992" s="12"/>
    </row>
    <row r="2993" spans="17:19" ht="15.75">
      <c r="Q2993" s="11"/>
      <c r="R2993" s="12"/>
      <c r="S2993" s="12"/>
    </row>
    <row r="2994" spans="17:19" ht="15.75">
      <c r="Q2994" s="11"/>
      <c r="R2994" s="12"/>
      <c r="S2994" s="12"/>
    </row>
    <row r="2995" spans="17:19" ht="15.75">
      <c r="Q2995" s="11"/>
      <c r="R2995" s="12"/>
      <c r="S2995" s="12"/>
    </row>
    <row r="2996" spans="17:19" ht="15.75">
      <c r="Q2996" s="11"/>
      <c r="R2996" s="12"/>
      <c r="S2996" s="12"/>
    </row>
    <row r="2997" spans="17:19" ht="15.75">
      <c r="Q2997" s="11"/>
      <c r="R2997" s="12"/>
      <c r="S2997" s="12"/>
    </row>
    <row r="2998" spans="17:19" ht="15.75">
      <c r="Q2998" s="11"/>
      <c r="R2998" s="12"/>
      <c r="S2998" s="12"/>
    </row>
    <row r="2999" spans="17:19" ht="15.75">
      <c r="Q2999" s="11"/>
      <c r="R2999" s="12"/>
      <c r="S2999" s="12"/>
    </row>
    <row r="3000" spans="17:19" ht="15.75">
      <c r="Q3000" s="11"/>
      <c r="R3000" s="12"/>
      <c r="S3000" s="12"/>
    </row>
    <row r="3001" spans="17:19" ht="15.75">
      <c r="Q3001" s="11"/>
      <c r="R3001" s="12"/>
      <c r="S3001" s="12"/>
    </row>
    <row r="3002" spans="17:19" ht="15.75">
      <c r="Q3002" s="11"/>
      <c r="R3002" s="12"/>
      <c r="S3002" s="12"/>
    </row>
    <row r="3003" spans="17:19" ht="15.75">
      <c r="Q3003" s="11"/>
      <c r="R3003" s="12"/>
      <c r="S3003" s="12"/>
    </row>
  </sheetData>
  <sheetProtection/>
  <mergeCells count="10">
    <mergeCell ref="B160:P160"/>
    <mergeCell ref="B161:P161"/>
    <mergeCell ref="B213:P213"/>
    <mergeCell ref="B214:P214"/>
    <mergeCell ref="B1:P1"/>
    <mergeCell ref="B2:P2"/>
    <mergeCell ref="B54:P54"/>
    <mergeCell ref="B55:P55"/>
    <mergeCell ref="B107:P107"/>
    <mergeCell ref="B108:P108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Radek</cp:lastModifiedBy>
  <dcterms:created xsi:type="dcterms:W3CDTF">2014-10-19T16:35:09Z</dcterms:created>
  <dcterms:modified xsi:type="dcterms:W3CDTF">2014-10-22T11:48:29Z</dcterms:modified>
  <cp:category/>
  <cp:version/>
  <cp:contentType/>
  <cp:contentStatus/>
</cp:coreProperties>
</file>